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T:\P-12 Websites\Compcontracts\23-006-translations-nys-examinations\"/>
    </mc:Choice>
  </mc:AlternateContent>
  <xr:revisionPtr revIDLastSave="0" documentId="13_ncr:1_{EFA12AA6-3701-4A0F-88B7-AB63817A0533}" xr6:coauthVersionLast="47" xr6:coauthVersionMax="47" xr10:uidLastSave="{00000000-0000-0000-0000-000000000000}"/>
  <bookViews>
    <workbookView xWindow="29205" yWindow="1275" windowWidth="21600" windowHeight="11385" xr2:uid="{97CDF60E-3470-4F60-9409-076164A5B4ED}"/>
  </bookViews>
  <sheets>
    <sheet name="Years 1-5" sheetId="1" r:id="rId1"/>
    <sheet name="5-Year Budget" sheetId="2" r:id="rId2"/>
    <sheet name="Subcontracting" sheetId="3" r:id="rId3"/>
    <sheet name="MWBE Purchases" sheetId="4"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 i="1" l="1"/>
  <c r="G8" i="1"/>
  <c r="G9" i="1"/>
  <c r="G10" i="1"/>
  <c r="G11" i="1"/>
  <c r="G12" i="1"/>
  <c r="G13" i="1"/>
  <c r="G6" i="1"/>
  <c r="C14" i="1"/>
  <c r="E7" i="2" s="1"/>
  <c r="D14" i="1"/>
  <c r="F8" i="2" s="1"/>
  <c r="E14" i="1"/>
  <c r="G9" i="2" s="1"/>
  <c r="F14" i="1"/>
  <c r="H8" i="2" s="1"/>
  <c r="B14" i="1"/>
  <c r="D9" i="2" s="1"/>
  <c r="E9" i="2" l="1"/>
  <c r="H9" i="2"/>
  <c r="E8" i="2"/>
  <c r="G8" i="2"/>
  <c r="F9" i="2"/>
  <c r="F7" i="2"/>
  <c r="D7" i="2"/>
  <c r="D8" i="2"/>
  <c r="G15" i="1"/>
  <c r="G7" i="2"/>
  <c r="H7" i="2"/>
  <c r="I7" i="2" l="1"/>
  <c r="I8" i="2"/>
  <c r="I9" i="2"/>
  <c r="I10" i="2" l="1"/>
  <c r="F30" i="3" l="1"/>
  <c r="E20" i="4"/>
  <c r="E36" i="4"/>
  <c r="E35" i="4"/>
  <c r="E19" i="4"/>
  <c r="F29" i="3"/>
  <c r="E37" i="4" l="1"/>
  <c r="F31" i="3"/>
  <c r="E21" i="4"/>
</calcChain>
</file>

<file path=xl/sharedStrings.xml><?xml version="1.0" encoding="utf-8"?>
<sst xmlns="http://schemas.openxmlformats.org/spreadsheetml/2006/main" count="123" uniqueCount="74">
  <si>
    <t>APPENDIX B
RFP # 23-006 BID FORM COST PROPOSAL
New York State Education Department
Translations of New York State Examinations and Related Materials
September 1, 2023 - August 31, 2028</t>
  </si>
  <si>
    <t>Haitian Creole</t>
  </si>
  <si>
    <t>Korean</t>
  </si>
  <si>
    <t>Russian</t>
  </si>
  <si>
    <t>Spanish</t>
  </si>
  <si>
    <t xml:space="preserve">Year 1
9/1/23 - 8/31/24      </t>
  </si>
  <si>
    <t>Year 2
 9/1/24 - 8/31/25</t>
  </si>
  <si>
    <t>Year 3
    9/1/25 - 8/31/26</t>
  </si>
  <si>
    <t>Year 4
9/1/26 - 8/31/27</t>
  </si>
  <si>
    <t>Year 5
9/1/27 - 8/31/28</t>
  </si>
  <si>
    <t xml:space="preserve">Eight Languages </t>
  </si>
  <si>
    <t>Arabic</t>
  </si>
  <si>
    <t>Bengali</t>
  </si>
  <si>
    <t>Chinese - Simplified</t>
  </si>
  <si>
    <t>Chinese - Traditional</t>
  </si>
  <si>
    <t>Bidder Signature</t>
  </si>
  <si>
    <t>Date:</t>
  </si>
  <si>
    <t>Printed Name</t>
  </si>
  <si>
    <t>Company Name</t>
  </si>
  <si>
    <t>Company Address</t>
  </si>
  <si>
    <t>Translations of New York State Examinations and Related Materials</t>
  </si>
  <si>
    <t>Bidder Name:</t>
  </si>
  <si>
    <t>Year 1</t>
  </si>
  <si>
    <t>Year 2</t>
  </si>
  <si>
    <t>Year 3</t>
  </si>
  <si>
    <t>Year 4</t>
  </si>
  <si>
    <t>Year 5</t>
  </si>
  <si>
    <t>Subcontracting Form</t>
  </si>
  <si>
    <t>Name of Subcontractor</t>
  </si>
  <si>
    <t>M/WBE*</t>
  </si>
  <si>
    <t>Entity Type</t>
  </si>
  <si>
    <t>Work Description</t>
  </si>
  <si>
    <t>Year 1 Cost</t>
  </si>
  <si>
    <t>Multi-Year Cost (including Year 1)</t>
  </si>
  <si>
    <r>
      <t>¨</t>
    </r>
    <r>
      <rPr>
        <sz val="8"/>
        <rFont val="Arial"/>
        <family val="2"/>
      </rPr>
      <t xml:space="preserve"> MBE</t>
    </r>
  </si>
  <si>
    <r>
      <t>¨</t>
    </r>
    <r>
      <rPr>
        <sz val="8"/>
        <rFont val="Arial"/>
        <family val="2"/>
      </rPr>
      <t xml:space="preserve">  For Profit</t>
    </r>
  </si>
  <si>
    <r>
      <t>¨</t>
    </r>
    <r>
      <rPr>
        <sz val="8"/>
        <rFont val="Arial"/>
        <family val="2"/>
      </rPr>
      <t xml:space="preserve"> WBE</t>
    </r>
  </si>
  <si>
    <r>
      <t>¨</t>
    </r>
    <r>
      <rPr>
        <sz val="8"/>
        <rFont val="Arial"/>
        <family val="2"/>
      </rPr>
      <t xml:space="preserve"> Not –For-Profit</t>
    </r>
  </si>
  <si>
    <t>Total Multi-Year Subcontracting Costs</t>
  </si>
  <si>
    <t>Total Multi-Year Project Budget</t>
  </si>
  <si>
    <t>Total Multi-Year Subcontracting Costs divided by Total Multi-Year Budget (%)**</t>
  </si>
  <si>
    <t xml:space="preserve">*Indicate whether the subcontractor is a Minority or Women–Owned Business Enterprise.  </t>
  </si>
  <si>
    <t>Leave box blank if subcontractor is neither.</t>
  </si>
  <si>
    <t>**Subcontracting is limited to forty percent (40%) of the total contract budget.</t>
  </si>
  <si>
    <t>MWBE Purchases Form</t>
  </si>
  <si>
    <t xml:space="preserve">Table 1: Minority Business Enterprise (MBE) </t>
  </si>
  <si>
    <t>Name of Vendor</t>
  </si>
  <si>
    <t>Type of Services or Supplies</t>
  </si>
  <si>
    <t>Multi-Year Cost 
(including Year 1)</t>
  </si>
  <si>
    <t>Total MBE Costs</t>
  </si>
  <si>
    <t>Total Budget</t>
  </si>
  <si>
    <t>Total MBE Costs divided by Total Budget (%)</t>
  </si>
  <si>
    <t>Table 2: Women-Owned Business Enterprise (WBE)</t>
  </si>
  <si>
    <t>Total WBE Costs</t>
  </si>
  <si>
    <t>Total WBE Costs divided by Total Budget (%)</t>
  </si>
  <si>
    <r>
      <t xml:space="preserve">Bidder should complete all yellow shaded cells and not leave any shaded cells blank.
</t>
    </r>
    <r>
      <rPr>
        <b/>
        <sz val="12"/>
        <color theme="1"/>
        <rFont val="Calibri"/>
        <family val="2"/>
        <scheme val="minor"/>
      </rPr>
      <t>The prices proposed by the bidder must include all costs for providing all services specified in this RFP.</t>
    </r>
  </si>
  <si>
    <t>Request for Proposals #23-006</t>
  </si>
  <si>
    <t>Estimated Contract Value</t>
  </si>
  <si>
    <t>hide and lock</t>
  </si>
  <si>
    <t xml:space="preserve">Five Year Average Price per word per language </t>
  </si>
  <si>
    <t>Budget Form – Cost Proposal RFP # 23-006 
New York State Education Department
Translations of New York State Examinations and Related Materials
September 1, 2023 - August 31, 2028</t>
  </si>
  <si>
    <t>Approximate English Word Count for 1 Administration</t>
  </si>
  <si>
    <t>Mathematics:                                                                                                                                                                                                                                                                                                                                    2 Admins-all Lang + 1 Sp</t>
  </si>
  <si>
    <t>Social Studies:                                                                                                                                                                                                                                                                                                                                         2 Admin-all lang + 1 Sp</t>
  </si>
  <si>
    <t>Science:                                                                                                                                                                                                                                                                                                                                                    2 Admin of 13,000-all Lang + 1 Sp plus 1 Admin of 7,900-all Lang</t>
  </si>
  <si>
    <t>Five Year Estimated Contract Value</t>
  </si>
  <si>
    <t>Annual Subject Multiplier</t>
  </si>
  <si>
    <r>
      <rPr>
        <b/>
        <sz val="12"/>
        <color theme="1"/>
        <rFont val="Arial"/>
        <family val="2"/>
      </rPr>
      <t>Price Per English Word Translated  into Eight Languages</t>
    </r>
    <r>
      <rPr>
        <sz val="12"/>
        <color theme="1"/>
        <rFont val="Arial"/>
        <family val="2"/>
      </rPr>
      <t xml:space="preserve"> (in dollars and cents)</t>
    </r>
  </si>
  <si>
    <t>Contractors should be prepared to show how they derived the amount for each activity incorporated into the (per-word) flat fee price should they be subject to audit by NYSED or Office of the State Comptroller.</t>
  </si>
  <si>
    <r>
      <t>The Financial Criteria portion of this RFP will be scored based upon a (per-word) flat fee. The bidder's "</t>
    </r>
    <r>
      <rPr>
        <b/>
        <sz val="12"/>
        <color rgb="FF000000"/>
        <rFont val="Arial"/>
        <family val="2"/>
      </rPr>
      <t>Price per English Word Translated into Eight Languages</t>
    </r>
    <r>
      <rPr>
        <sz val="12"/>
        <color rgb="FF000000"/>
        <rFont val="Arial"/>
        <family val="2"/>
      </rPr>
      <t>" (Years 1-5 worksheet tab) will populate the Budget Form – Cost Proposal RFP # 23-006 "</t>
    </r>
    <r>
      <rPr>
        <b/>
        <sz val="12"/>
        <color rgb="FF000000"/>
        <rFont val="Arial"/>
        <family val="2"/>
      </rPr>
      <t>Five Year Estimated Contract Value</t>
    </r>
    <r>
      <rPr>
        <sz val="12"/>
        <color rgb="FF000000"/>
        <rFont val="Arial"/>
        <family val="2"/>
      </rPr>
      <t xml:space="preserve">" (5-Year Budget Worksheet tab). The bidder should propose a price for each English word to be translated into each of the eight languages for each of the five contract years, as listed on the Bid Form Cost Proposal. </t>
    </r>
    <r>
      <rPr>
        <b/>
        <sz val="12"/>
        <color rgb="FF000000"/>
        <rFont val="Arial"/>
        <family val="2"/>
      </rPr>
      <t xml:space="preserve">The flat fee price for a single English word must include all costs for providing all the services to translate exams and exam related materials into the eight  languages for the subjects of Mathematics, Science and Social Studies. </t>
    </r>
    <r>
      <rPr>
        <sz val="12"/>
        <color rgb="FF000000"/>
        <rFont val="Arial"/>
        <family val="2"/>
      </rPr>
      <t>Please refer to the chart in the RFP "Examinations and Related Materials for Translation" for the approximate English word count and the frequency of administrations. Past editions of secondary-level Regents Exams and Elementary- and Intermediate-Level Science Tests and related materials are available on the NYSED web site at https://www.nysedregents.org/. Sample pages from Score reports for ELA, Math and Science are available at http://www.nysed.gov/state-assessment/sample-score-reports.                                                                                                                                                                                                                                                                                                                                                The contract resulting from this RFP shall be a unit pricing contract. No specific quantities of exams or word count to be translated are guaranteed.  Actual payment to the contractor will be based on the flat fee price for a single English word multiplied by the number of English words translated into the required languages in accordance with the terms and conditions specified on the Bid Form Cost Proposal and in the RFP.</t>
    </r>
  </si>
  <si>
    <t>5-year average price per English word translated into eight languages</t>
  </si>
  <si>
    <t>Total for eight Languages per Year</t>
  </si>
  <si>
    <r>
      <t>The Financial Criteria portion of this RFP will be scored based upon a (per-word) flat fee. The bidder's entries on the "</t>
    </r>
    <r>
      <rPr>
        <b/>
        <sz val="12"/>
        <color theme="1"/>
        <rFont val="Arial"/>
        <family val="2"/>
      </rPr>
      <t>Price per English Word Translated into Eight Languages</t>
    </r>
    <r>
      <rPr>
        <sz val="12"/>
        <color theme="1"/>
        <rFont val="Arial"/>
        <family val="2"/>
      </rPr>
      <t>", Years 1-5 worksheet tab, will populate the "</t>
    </r>
    <r>
      <rPr>
        <b/>
        <sz val="12"/>
        <color theme="1"/>
        <rFont val="Arial"/>
        <family val="2"/>
      </rPr>
      <t xml:space="preserve">Five Year Estimated Contract Value , </t>
    </r>
    <r>
      <rPr>
        <sz val="12"/>
        <color theme="1"/>
        <rFont val="Arial"/>
        <family val="2"/>
      </rPr>
      <t>5-Year Budget Worksheet tab. The submitted Bid Form Cost Proposal will be awarded points pursuant to a formula that awards the highest score of 30 points to the proposal that reflects the lowest “</t>
    </r>
    <r>
      <rPr>
        <b/>
        <sz val="12"/>
        <color theme="1"/>
        <rFont val="Arial"/>
        <family val="2"/>
      </rPr>
      <t>Five Year Estimated Contract Value</t>
    </r>
    <r>
      <rPr>
        <sz val="12"/>
        <color theme="1"/>
        <rFont val="Arial"/>
        <family val="2"/>
      </rPr>
      <t>”.  The "</t>
    </r>
    <r>
      <rPr>
        <b/>
        <sz val="12"/>
        <color theme="1"/>
        <rFont val="Arial"/>
        <family val="2"/>
      </rPr>
      <t xml:space="preserve">Five Year Estimated Contract Value" </t>
    </r>
    <r>
      <rPr>
        <sz val="12"/>
        <color theme="1"/>
        <rFont val="Arial"/>
        <family val="2"/>
      </rPr>
      <t>is determined by applying the bidder's price per English word for all languages into a weighted formula. The weighted formula reflects annual total prices for each subject based on the subjects</t>
    </r>
    <r>
      <rPr>
        <sz val="12"/>
        <color rgb="FFFF0000"/>
        <rFont val="Arial"/>
        <family val="2"/>
      </rPr>
      <t>'</t>
    </r>
    <r>
      <rPr>
        <sz val="12"/>
        <color theme="1"/>
        <rFont val="Arial"/>
        <family val="2"/>
      </rPr>
      <t xml:space="preserve"> English word count for 1 administration and the number of annual administrations requiring translations into all eight languages.  For example, the Year 1 price for Mathematics is calculated as follows: (two administrations) will require approximately (3,200 English words) to be translated into all eight languages (multiplied by the price for eight languages) plus one administration of (3,200 English words) to be translated into Spanish only (multiplied by the price for Spanish). This excel formula equals -    2*(B7*'Years 1-5'!B14)+(B7*'Years 1-5'!B13).   </t>
    </r>
    <r>
      <rPr>
        <sz val="12"/>
        <color rgb="FFC00000"/>
        <rFont val="Arial"/>
        <family val="2"/>
      </rPr>
      <t xml:space="preserve">                                                                                                                                                                                                                                             </t>
    </r>
    <r>
      <rPr>
        <sz val="12"/>
        <color rgb="FFFF0000"/>
        <rFont val="Arial"/>
        <family val="2"/>
      </rPr>
      <t xml:space="preserve"> </t>
    </r>
    <r>
      <rPr>
        <sz val="12"/>
        <color theme="1"/>
        <rFont val="Arial"/>
        <family val="2"/>
      </rPr>
      <t xml:space="preserve">                                  (The approximate English word count is calculated from the average of three test administrations of the same exam as listed in the column "Approximate English Word Count" in the RFP chart "Examinations and Related Materials for Translation".)                                                                                                                                                                                                                                                                                                                                                                                                                                                  The "5-Year Budget worksheet tab will also populate the bidder's Subcontracting Form and the MWBE Purchases Form.</t>
    </r>
  </si>
  <si>
    <t xml:space="preserve">Bidder Name: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</si>
</sst>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7" formatCode="&quot;$&quot;#,##0.00_);\(&quot;$&quot;#,##0.00\)"/>
    <numFmt numFmtId="44" formatCode="_(&quot;$&quot;* #,##0.00_);_(&quot;$&quot;* \(#,##0.00\);_(&quot;$&quot;* &quot;-&quot;??_);_(@_)"/>
    <numFmt numFmtId="164" formatCode="&quot;$&quot;#,##0.00"/>
    <numFmt numFmtId="165" formatCode="&quot;$&quot;#,##0"/>
    <numFmt numFmtId="166" formatCode="&quot;$&quot;#,##0.0000"/>
  </numFmts>
  <fonts count="21" x14ac:knownFonts="1">
    <font>
      <sz val="11"/>
      <color theme="1"/>
      <name val="Calibri"/>
      <family val="2"/>
      <scheme val="minor"/>
    </font>
    <font>
      <sz val="11"/>
      <color theme="1"/>
      <name val="Calibri"/>
      <family val="2"/>
      <scheme val="minor"/>
    </font>
    <font>
      <b/>
      <sz val="12"/>
      <color rgb="FF000000"/>
      <name val="Arial"/>
      <family val="2"/>
    </font>
    <font>
      <sz val="12"/>
      <color rgb="FF000000"/>
      <name val="Arial"/>
      <family val="2"/>
    </font>
    <font>
      <b/>
      <sz val="10"/>
      <color theme="1"/>
      <name val="Arial"/>
      <family val="2"/>
    </font>
    <font>
      <b/>
      <sz val="11"/>
      <color theme="1"/>
      <name val="Arial"/>
      <family val="2"/>
    </font>
    <font>
      <sz val="10"/>
      <name val="Arial"/>
      <family val="2"/>
    </font>
    <font>
      <b/>
      <sz val="11"/>
      <name val="Arial"/>
      <family val="2"/>
    </font>
    <font>
      <sz val="11"/>
      <name val="Arial"/>
      <family val="2"/>
    </font>
    <font>
      <sz val="8"/>
      <name val="Wingdings"/>
      <charset val="2"/>
    </font>
    <font>
      <sz val="8"/>
      <name val="Arial"/>
      <family val="2"/>
    </font>
    <font>
      <b/>
      <u/>
      <sz val="11"/>
      <name val="Arial"/>
      <family val="2"/>
    </font>
    <font>
      <sz val="12"/>
      <color theme="1"/>
      <name val="Arial"/>
      <family val="2"/>
    </font>
    <font>
      <b/>
      <sz val="12"/>
      <color theme="1"/>
      <name val="Calibri"/>
      <family val="2"/>
      <scheme val="minor"/>
    </font>
    <font>
      <b/>
      <sz val="12"/>
      <color theme="1"/>
      <name val="Arial"/>
      <family val="2"/>
    </font>
    <font>
      <sz val="12"/>
      <color theme="1"/>
      <name val="Calibri"/>
      <family val="2"/>
      <scheme val="minor"/>
    </font>
    <font>
      <sz val="8"/>
      <name val="Calibri"/>
      <family val="2"/>
      <scheme val="minor"/>
    </font>
    <font>
      <b/>
      <sz val="8"/>
      <color theme="1"/>
      <name val="Arial"/>
      <family val="2"/>
    </font>
    <font>
      <sz val="8"/>
      <color theme="1"/>
      <name val="Arial"/>
      <family val="2"/>
    </font>
    <font>
      <sz val="12"/>
      <color rgb="FFFF0000"/>
      <name val="Arial"/>
      <family val="2"/>
    </font>
    <font>
      <sz val="12"/>
      <color rgb="FFC00000"/>
      <name val="Arial"/>
      <family val="2"/>
    </font>
  </fonts>
  <fills count="8">
    <fill>
      <patternFill patternType="none"/>
    </fill>
    <fill>
      <patternFill patternType="gray125"/>
    </fill>
    <fill>
      <patternFill patternType="solid">
        <fgColor rgb="FFFFFF99"/>
        <bgColor rgb="FF000000"/>
      </patternFill>
    </fill>
    <fill>
      <patternFill patternType="solid">
        <fgColor theme="0" tint="-0.249977111117893"/>
        <bgColor indexed="64"/>
      </patternFill>
    </fill>
    <fill>
      <patternFill patternType="solid">
        <fgColor theme="2"/>
        <bgColor indexed="64"/>
      </patternFill>
    </fill>
    <fill>
      <patternFill patternType="solid">
        <fgColor rgb="FFFFFF99"/>
        <bgColor indexed="64"/>
      </patternFill>
    </fill>
    <fill>
      <patternFill patternType="solid">
        <fgColor theme="1"/>
        <bgColor indexed="64"/>
      </patternFill>
    </fill>
    <fill>
      <patternFill patternType="solid">
        <fgColor theme="0"/>
        <bgColor indexed="64"/>
      </patternFill>
    </fill>
  </fills>
  <borders count="4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s>
  <cellStyleXfs count="3">
    <xf numFmtId="0" fontId="0" fillId="0" borderId="0"/>
    <xf numFmtId="44" fontId="1" fillId="0" borderId="0" applyFont="0" applyFill="0" applyBorder="0" applyAlignment="0" applyProtection="0"/>
    <xf numFmtId="0" fontId="6" fillId="0" borderId="0"/>
  </cellStyleXfs>
  <cellXfs count="166">
    <xf numFmtId="0" fontId="0" fillId="0" borderId="0" xfId="0"/>
    <xf numFmtId="0" fontId="7" fillId="0" borderId="0" xfId="2" applyFont="1" applyAlignment="1">
      <alignment horizontal="center" vertical="center"/>
    </xf>
    <xf numFmtId="0" fontId="7" fillId="0" borderId="0" xfId="2" applyFont="1" applyAlignment="1" applyProtection="1">
      <alignment horizontal="left"/>
      <protection locked="0"/>
    </xf>
    <xf numFmtId="0" fontId="7" fillId="0" borderId="0" xfId="2" applyFont="1"/>
    <xf numFmtId="0" fontId="8" fillId="0" borderId="0" xfId="2" applyFont="1"/>
    <xf numFmtId="0" fontId="9" fillId="0" borderId="22" xfId="2" applyFont="1" applyBorder="1" applyAlignment="1" applyProtection="1">
      <alignment vertical="center" wrapText="1"/>
      <protection locked="0"/>
    </xf>
    <xf numFmtId="0" fontId="9" fillId="0" borderId="25" xfId="2" applyFont="1" applyBorder="1" applyAlignment="1" applyProtection="1">
      <alignment vertical="center" wrapText="1"/>
      <protection locked="0"/>
    </xf>
    <xf numFmtId="0" fontId="7" fillId="3" borderId="12" xfId="2" applyFont="1" applyFill="1" applyBorder="1" applyAlignment="1">
      <alignment vertical="center" wrapText="1"/>
    </xf>
    <xf numFmtId="0" fontId="9" fillId="3" borderId="13" xfId="2" applyFont="1" applyFill="1" applyBorder="1" applyAlignment="1">
      <alignment vertical="center" wrapText="1"/>
    </xf>
    <xf numFmtId="0" fontId="8" fillId="3" borderId="13" xfId="2" applyFont="1" applyFill="1" applyBorder="1" applyAlignment="1">
      <alignment vertical="center" wrapText="1"/>
    </xf>
    <xf numFmtId="0" fontId="8" fillId="3" borderId="27" xfId="2" applyFont="1" applyFill="1" applyBorder="1" applyAlignment="1">
      <alignment horizontal="right" vertical="center"/>
    </xf>
    <xf numFmtId="164" fontId="8" fillId="3" borderId="7" xfId="2" applyNumberFormat="1" applyFont="1" applyFill="1" applyBorder="1" applyAlignment="1">
      <alignment horizontal="center" wrapText="1"/>
    </xf>
    <xf numFmtId="10" fontId="8" fillId="3" borderId="7" xfId="2" applyNumberFormat="1" applyFont="1" applyFill="1" applyBorder="1" applyAlignment="1">
      <alignment horizontal="center" wrapText="1"/>
    </xf>
    <xf numFmtId="0" fontId="8" fillId="0" borderId="0" xfId="2" applyFont="1" applyAlignment="1">
      <alignment vertical="center"/>
    </xf>
    <xf numFmtId="0" fontId="11" fillId="0" borderId="0" xfId="2" applyFont="1" applyAlignment="1">
      <alignment horizontal="left"/>
    </xf>
    <xf numFmtId="0" fontId="7" fillId="0" borderId="7" xfId="2" applyFont="1" applyBorder="1" applyAlignment="1" applyProtection="1">
      <alignment vertical="center" wrapText="1"/>
      <protection locked="0"/>
    </xf>
    <xf numFmtId="165" fontId="8" fillId="0" borderId="7" xfId="2" applyNumberFormat="1" applyFont="1" applyBorder="1" applyAlignment="1" applyProtection="1">
      <alignment horizontal="center" wrapText="1"/>
      <protection locked="0"/>
    </xf>
    <xf numFmtId="165" fontId="8" fillId="0" borderId="25" xfId="2" applyNumberFormat="1" applyFont="1" applyBorder="1" applyAlignment="1" applyProtection="1">
      <alignment horizontal="center" wrapText="1"/>
      <protection locked="0"/>
    </xf>
    <xf numFmtId="165" fontId="8" fillId="0" borderId="28" xfId="2" applyNumberFormat="1" applyFont="1" applyBorder="1" applyAlignment="1" applyProtection="1">
      <alignment horizontal="center" wrapText="1"/>
      <protection locked="0"/>
    </xf>
    <xf numFmtId="0" fontId="7" fillId="3" borderId="13" xfId="2" applyFont="1" applyFill="1" applyBorder="1" applyAlignment="1">
      <alignment vertical="center" wrapText="1"/>
    </xf>
    <xf numFmtId="164" fontId="8" fillId="3" borderId="7" xfId="2" applyNumberFormat="1" applyFont="1" applyFill="1" applyBorder="1" applyAlignment="1">
      <alignment horizontal="center"/>
    </xf>
    <xf numFmtId="10" fontId="8" fillId="3" borderId="7" xfId="2" applyNumberFormat="1" applyFont="1" applyFill="1" applyBorder="1" applyAlignment="1">
      <alignment horizontal="center"/>
    </xf>
    <xf numFmtId="0" fontId="2" fillId="0" borderId="6" xfId="0" applyFont="1" applyBorder="1" applyAlignment="1">
      <alignment horizontal="center" vertical="center" wrapText="1"/>
    </xf>
    <xf numFmtId="0" fontId="2" fillId="0" borderId="6" xfId="0" applyFont="1" applyBorder="1" applyAlignment="1">
      <alignment horizontal="center" vertical="center"/>
    </xf>
    <xf numFmtId="0" fontId="2" fillId="0" borderId="11"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vertical="center"/>
    </xf>
    <xf numFmtId="0" fontId="3" fillId="0" borderId="17" xfId="0" applyFont="1" applyBorder="1" applyAlignment="1">
      <alignment vertical="center"/>
    </xf>
    <xf numFmtId="0" fontId="15" fillId="0" borderId="0" xfId="0" applyFont="1"/>
    <xf numFmtId="0" fontId="3" fillId="0" borderId="10" xfId="0" applyFont="1" applyFill="1" applyBorder="1" applyAlignment="1">
      <alignment horizontal="center" vertical="center"/>
    </xf>
    <xf numFmtId="0" fontId="3" fillId="0" borderId="5" xfId="0" applyFont="1" applyFill="1" applyBorder="1" applyAlignment="1" applyProtection="1">
      <alignment vertical="center"/>
      <protection locked="0"/>
    </xf>
    <xf numFmtId="0" fontId="0" fillId="0" borderId="0" xfId="0"/>
    <xf numFmtId="0" fontId="0" fillId="0" borderId="0" xfId="0" applyFont="1"/>
    <xf numFmtId="0" fontId="12" fillId="0" borderId="7" xfId="0" applyFont="1" applyBorder="1" applyAlignment="1">
      <alignment horizontal="center" vertical="center"/>
    </xf>
    <xf numFmtId="164" fontId="2" fillId="0" borderId="7" xfId="0" applyNumberFormat="1" applyFont="1" applyBorder="1" applyAlignment="1">
      <alignment horizontal="center" vertical="center"/>
    </xf>
    <xf numFmtId="0" fontId="12" fillId="0" borderId="0" xfId="0" applyFont="1" applyAlignment="1">
      <alignment horizontal="center" vertical="center"/>
    </xf>
    <xf numFmtId="0" fontId="0" fillId="0" borderId="0" xfId="0"/>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29" xfId="0" applyNumberFormat="1" applyFont="1" applyBorder="1" applyAlignment="1">
      <alignment horizontal="center" vertical="center" wrapText="1"/>
    </xf>
    <xf numFmtId="164" fontId="0" fillId="0" borderId="0" xfId="0" applyNumberFormat="1"/>
    <xf numFmtId="0" fontId="2" fillId="0" borderId="29" xfId="0" applyFont="1" applyBorder="1" applyAlignment="1">
      <alignment horizontal="center" vertical="center"/>
    </xf>
    <xf numFmtId="0" fontId="12" fillId="6" borderId="0" xfId="0" applyFont="1" applyFill="1" applyAlignment="1">
      <alignment horizontal="center" vertical="center"/>
    </xf>
    <xf numFmtId="0" fontId="2" fillId="0" borderId="3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35" xfId="0" applyFont="1" applyFill="1" applyBorder="1" applyAlignment="1">
      <alignment horizontal="center" vertical="center" wrapText="1"/>
    </xf>
    <xf numFmtId="164" fontId="14" fillId="0" borderId="8" xfId="0" applyNumberFormat="1" applyFont="1" applyBorder="1" applyAlignment="1">
      <alignment horizontal="center" vertical="center"/>
    </xf>
    <xf numFmtId="164" fontId="14" fillId="0" borderId="36" xfId="0" applyNumberFormat="1" applyFont="1" applyBorder="1" applyAlignment="1">
      <alignment horizontal="center" vertical="center"/>
    </xf>
    <xf numFmtId="0" fontId="14" fillId="0" borderId="6" xfId="0" applyFont="1" applyBorder="1" applyAlignment="1">
      <alignment horizontal="center" vertical="center"/>
    </xf>
    <xf numFmtId="0" fontId="12" fillId="0" borderId="8" xfId="0" applyFont="1" applyBorder="1" applyAlignment="1">
      <alignment horizontal="center" vertical="center"/>
    </xf>
    <xf numFmtId="164" fontId="2" fillId="0" borderId="6" xfId="0" applyNumberFormat="1" applyFont="1" applyBorder="1" applyAlignment="1">
      <alignment horizontal="center" vertical="center"/>
    </xf>
    <xf numFmtId="0" fontId="14" fillId="0" borderId="34" xfId="0" applyFont="1" applyBorder="1" applyAlignment="1">
      <alignment horizontal="center" vertical="center"/>
    </xf>
    <xf numFmtId="0" fontId="14" fillId="0" borderId="25" xfId="0" applyFont="1" applyBorder="1" applyAlignment="1">
      <alignment horizontal="center" vertical="center"/>
    </xf>
    <xf numFmtId="0" fontId="14" fillId="0" borderId="35" xfId="0" applyFont="1" applyBorder="1" applyAlignment="1">
      <alignment horizontal="center" vertical="center" wrapText="1"/>
    </xf>
    <xf numFmtId="0" fontId="18" fillId="0" borderId="6" xfId="0" applyFont="1" applyBorder="1" applyAlignment="1">
      <alignment horizontal="center" vertical="center" wrapText="1"/>
    </xf>
    <xf numFmtId="3" fontId="18" fillId="0" borderId="12" xfId="0" applyNumberFormat="1" applyFont="1" applyFill="1" applyBorder="1" applyAlignment="1">
      <alignment horizontal="center" vertical="center"/>
    </xf>
    <xf numFmtId="164" fontId="2" fillId="7" borderId="0" xfId="0" applyNumberFormat="1" applyFont="1" applyFill="1" applyBorder="1" applyAlignment="1">
      <alignment horizontal="center" vertical="center" wrapText="1"/>
    </xf>
    <xf numFmtId="0" fontId="3" fillId="2" borderId="41" xfId="0" applyFont="1" applyFill="1" applyBorder="1" applyAlignment="1" applyProtection="1">
      <alignment vertical="center"/>
      <protection locked="0"/>
    </xf>
    <xf numFmtId="0" fontId="3" fillId="0" borderId="34" xfId="0" applyFont="1" applyBorder="1" applyAlignment="1">
      <alignment vertical="center"/>
    </xf>
    <xf numFmtId="0" fontId="3" fillId="0" borderId="25" xfId="0" applyFont="1" applyBorder="1" applyAlignment="1">
      <alignment horizontal="center" vertical="center"/>
    </xf>
    <xf numFmtId="166" fontId="14" fillId="0" borderId="8" xfId="0" applyNumberFormat="1" applyFont="1" applyBorder="1" applyAlignment="1">
      <alignment horizontal="center" vertical="center"/>
    </xf>
    <xf numFmtId="166" fontId="14" fillId="0" borderId="36" xfId="0" applyNumberFormat="1" applyFont="1" applyBorder="1" applyAlignment="1">
      <alignment horizontal="center" vertical="center"/>
    </xf>
    <xf numFmtId="166" fontId="14" fillId="6" borderId="29" xfId="0" applyNumberFormat="1" applyFont="1" applyFill="1" applyBorder="1" applyAlignment="1">
      <alignment horizontal="center" vertical="center"/>
    </xf>
    <xf numFmtId="166" fontId="2" fillId="4" borderId="29" xfId="0" applyNumberFormat="1" applyFont="1" applyFill="1" applyBorder="1" applyAlignment="1">
      <alignment horizontal="center" vertical="center" wrapText="1"/>
    </xf>
    <xf numFmtId="0" fontId="17" fillId="0" borderId="9" xfId="0" applyFont="1" applyBorder="1" applyAlignment="1">
      <alignment horizontal="center" vertical="center" wrapText="1"/>
    </xf>
    <xf numFmtId="0" fontId="12" fillId="6" borderId="19" xfId="0" applyFont="1" applyFill="1" applyBorder="1" applyAlignment="1">
      <alignment horizontal="center" vertical="center"/>
    </xf>
    <xf numFmtId="164" fontId="2" fillId="0" borderId="27" xfId="0" applyNumberFormat="1" applyFont="1" applyBorder="1" applyAlignment="1">
      <alignment horizontal="center" vertical="center"/>
    </xf>
    <xf numFmtId="3" fontId="18" fillId="0" borderId="7" xfId="0" applyNumberFormat="1" applyFont="1" applyFill="1" applyBorder="1" applyAlignment="1">
      <alignment horizontal="center" vertical="center"/>
    </xf>
    <xf numFmtId="3" fontId="18" fillId="6" borderId="13" xfId="0" applyNumberFormat="1" applyFont="1" applyFill="1" applyBorder="1" applyAlignment="1">
      <alignment horizontal="center" vertical="center"/>
    </xf>
    <xf numFmtId="164" fontId="2" fillId="4" borderId="29" xfId="0" applyNumberFormat="1" applyFont="1" applyFill="1" applyBorder="1" applyAlignment="1">
      <alignment horizontal="center" vertical="center" wrapText="1"/>
    </xf>
    <xf numFmtId="0" fontId="2" fillId="0" borderId="42" xfId="0" applyFont="1" applyBorder="1" applyAlignment="1">
      <alignment horizontal="center" vertical="center"/>
    </xf>
    <xf numFmtId="0" fontId="2" fillId="0" borderId="34" xfId="0" applyFont="1" applyBorder="1" applyAlignment="1">
      <alignment horizontal="center" vertical="center"/>
    </xf>
    <xf numFmtId="0" fontId="18" fillId="0" borderId="0" xfId="0" applyFont="1" applyAlignment="1">
      <alignment horizontal="center" vertical="center"/>
    </xf>
    <xf numFmtId="164" fontId="2" fillId="5" borderId="7" xfId="0" applyNumberFormat="1" applyFont="1" applyFill="1" applyBorder="1" applyAlignment="1" applyProtection="1">
      <alignment horizontal="center" vertical="center" wrapText="1"/>
      <protection locked="0"/>
    </xf>
    <xf numFmtId="164" fontId="2" fillId="5" borderId="12" xfId="0" applyNumberFormat="1" applyFont="1" applyFill="1" applyBorder="1" applyAlignment="1" applyProtection="1">
      <alignment horizontal="center" vertical="center" wrapText="1"/>
      <protection locked="0"/>
    </xf>
    <xf numFmtId="164" fontId="2" fillId="5" borderId="27" xfId="0" applyNumberFormat="1" applyFont="1" applyFill="1" applyBorder="1" applyAlignment="1" applyProtection="1">
      <alignment horizontal="center" vertical="center" wrapText="1"/>
      <protection locked="0"/>
    </xf>
    <xf numFmtId="164" fontId="2" fillId="5" borderId="22" xfId="0" applyNumberFormat="1" applyFont="1" applyFill="1" applyBorder="1" applyAlignment="1" applyProtection="1">
      <alignment horizontal="center" vertical="center" wrapText="1"/>
      <protection locked="0"/>
    </xf>
    <xf numFmtId="164" fontId="2" fillId="5" borderId="21" xfId="0" applyNumberFormat="1"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1" xfId="0" applyFont="1" applyBorder="1" applyAlignment="1">
      <alignment horizontal="left" vertical="justify" wrapText="1"/>
    </xf>
    <xf numFmtId="0" fontId="3" fillId="0" borderId="2" xfId="0" applyFont="1" applyBorder="1" applyAlignment="1">
      <alignment horizontal="left" vertical="justify" wrapText="1"/>
    </xf>
    <xf numFmtId="0" fontId="3" fillId="0" borderId="3" xfId="0" applyFont="1" applyBorder="1" applyAlignment="1">
      <alignment horizontal="left" vertical="justify" wrapText="1"/>
    </xf>
    <xf numFmtId="0" fontId="3" fillId="2" borderId="12" xfId="0" applyFont="1" applyFill="1" applyBorder="1" applyAlignment="1" applyProtection="1">
      <alignment horizontal="center" vertical="center"/>
      <protection locked="0"/>
    </xf>
    <xf numFmtId="0" fontId="3" fillId="2" borderId="13" xfId="0" applyFont="1" applyFill="1" applyBorder="1" applyAlignment="1" applyProtection="1">
      <alignment horizontal="center" vertical="center"/>
      <protection locked="0"/>
    </xf>
    <xf numFmtId="0" fontId="3" fillId="2" borderId="16"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3" fillId="2" borderId="19" xfId="0" applyFont="1" applyFill="1" applyBorder="1" applyAlignment="1" applyProtection="1">
      <alignment horizontal="center" vertical="center"/>
      <protection locked="0"/>
    </xf>
    <xf numFmtId="0" fontId="3" fillId="2" borderId="20" xfId="0" applyFont="1" applyFill="1" applyBorder="1" applyAlignment="1" applyProtection="1">
      <alignment horizontal="center" vertical="center"/>
      <protection locked="0"/>
    </xf>
    <xf numFmtId="0" fontId="2" fillId="0" borderId="32" xfId="0" applyFont="1" applyFill="1" applyBorder="1" applyAlignment="1">
      <alignment horizontal="left" vertical="center" wrapText="1"/>
    </xf>
    <xf numFmtId="0" fontId="2" fillId="0" borderId="33" xfId="0" applyFont="1" applyFill="1" applyBorder="1" applyAlignment="1">
      <alignment horizontal="left" vertical="center" wrapText="1"/>
    </xf>
    <xf numFmtId="0" fontId="2" fillId="0" borderId="37" xfId="0" applyFont="1" applyFill="1" applyBorder="1" applyAlignment="1">
      <alignment horizontal="left" vertical="center" wrapText="1"/>
    </xf>
    <xf numFmtId="0" fontId="3" fillId="2" borderId="24" xfId="0" applyFont="1" applyFill="1" applyBorder="1" applyAlignment="1" applyProtection="1">
      <alignment horizontal="center" vertical="center"/>
      <protection locked="0"/>
    </xf>
    <xf numFmtId="0" fontId="3" fillId="2" borderId="14" xfId="0" applyFont="1" applyFill="1" applyBorder="1" applyAlignment="1" applyProtection="1">
      <alignment horizontal="center" vertical="center"/>
      <protection locked="0"/>
    </xf>
    <xf numFmtId="0" fontId="12" fillId="4" borderId="1" xfId="0" applyFont="1" applyFill="1" applyBorder="1" applyAlignment="1">
      <alignment vertical="center"/>
    </xf>
    <xf numFmtId="0" fontId="12" fillId="4" borderId="2" xfId="0" applyFont="1" applyFill="1" applyBorder="1" applyAlignment="1">
      <alignment vertical="center"/>
    </xf>
    <xf numFmtId="0" fontId="12" fillId="4" borderId="3" xfId="0" applyFont="1" applyFill="1" applyBorder="1" applyAlignment="1">
      <alignment vertical="center"/>
    </xf>
    <xf numFmtId="0" fontId="3" fillId="0" borderId="30"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3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14" fillId="0" borderId="32" xfId="0" applyFont="1" applyBorder="1" applyAlignment="1">
      <alignment horizontal="center" vertical="center" wrapText="1"/>
    </xf>
    <xf numFmtId="0" fontId="14" fillId="0" borderId="33" xfId="0" applyFont="1" applyBorder="1" applyAlignment="1">
      <alignment horizontal="center" vertical="center"/>
    </xf>
    <xf numFmtId="0" fontId="14" fillId="0" borderId="37" xfId="0" applyFont="1" applyBorder="1" applyAlignment="1">
      <alignment horizontal="center" vertical="center"/>
    </xf>
    <xf numFmtId="0" fontId="14" fillId="0" borderId="30" xfId="0" applyFont="1" applyBorder="1" applyAlignment="1">
      <alignment horizontal="center" vertical="center"/>
    </xf>
    <xf numFmtId="0" fontId="14" fillId="0" borderId="0" xfId="0" applyFont="1" applyBorder="1" applyAlignment="1">
      <alignment horizontal="center" vertical="center"/>
    </xf>
    <xf numFmtId="0" fontId="14" fillId="0" borderId="31" xfId="0" applyFont="1" applyBorder="1" applyAlignment="1">
      <alignment horizontal="center" vertical="center"/>
    </xf>
    <xf numFmtId="0" fontId="14" fillId="0" borderId="11"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xf numFmtId="0" fontId="12" fillId="0" borderId="0" xfId="0" applyFont="1" applyBorder="1" applyAlignment="1">
      <alignment vertical="center" wrapText="1"/>
    </xf>
    <xf numFmtId="0" fontId="15" fillId="0" borderId="0" xfId="0" applyFont="1" applyBorder="1" applyAlignment="1">
      <alignment horizontal="center"/>
    </xf>
    <xf numFmtId="0" fontId="3" fillId="0" borderId="15"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12"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0" fontId="3" fillId="0" borderId="14" xfId="0" applyFont="1" applyFill="1" applyBorder="1" applyAlignment="1" applyProtection="1">
      <alignment horizontal="center" vertical="center"/>
      <protection locked="0"/>
    </xf>
    <xf numFmtId="0" fontId="3" fillId="0" borderId="16" xfId="0" applyFont="1" applyFill="1" applyBorder="1" applyAlignment="1" applyProtection="1">
      <alignment horizontal="center" vertical="center"/>
      <protection locked="0"/>
    </xf>
    <xf numFmtId="0" fontId="17" fillId="0" borderId="24" xfId="0" applyFont="1" applyBorder="1" applyAlignment="1">
      <alignment horizontal="center" vertical="center" wrapText="1"/>
    </xf>
    <xf numFmtId="0" fontId="17" fillId="0" borderId="41" xfId="0" applyFont="1" applyBorder="1" applyAlignment="1">
      <alignment horizontal="center" vertical="center" wrapText="1"/>
    </xf>
    <xf numFmtId="0" fontId="12" fillId="6" borderId="40" xfId="0" applyFont="1" applyFill="1" applyBorder="1" applyAlignment="1">
      <alignment horizontal="center" vertical="center"/>
    </xf>
    <xf numFmtId="0" fontId="12" fillId="6" borderId="20" xfId="0" applyFont="1" applyFill="1" applyBorder="1" applyAlignment="1">
      <alignment horizontal="center" vertical="center"/>
    </xf>
    <xf numFmtId="0" fontId="3" fillId="0" borderId="18" xfId="0" applyFont="1" applyFill="1" applyBorder="1" applyAlignment="1" applyProtection="1">
      <alignment horizontal="center" vertical="center"/>
      <protection locked="0"/>
    </xf>
    <xf numFmtId="0" fontId="3" fillId="0" borderId="19" xfId="0" applyFont="1" applyFill="1" applyBorder="1" applyAlignment="1" applyProtection="1">
      <alignment horizontal="center" vertical="center"/>
      <protection locked="0"/>
    </xf>
    <xf numFmtId="0" fontId="3" fillId="0" borderId="20" xfId="0" applyFont="1" applyFill="1" applyBorder="1" applyAlignment="1" applyProtection="1">
      <alignment horizontal="center" vertical="center"/>
      <protection locked="0"/>
    </xf>
    <xf numFmtId="0" fontId="12" fillId="0" borderId="1" xfId="0" applyFont="1" applyBorder="1" applyAlignment="1">
      <alignment vertical="top" wrapText="1"/>
    </xf>
    <xf numFmtId="0" fontId="15" fillId="0" borderId="2" xfId="0" applyFont="1" applyBorder="1" applyAlignment="1">
      <alignment vertical="top" wrapText="1"/>
    </xf>
    <xf numFmtId="0" fontId="15" fillId="0" borderId="3" xfId="0" applyFont="1" applyBorder="1" applyAlignment="1">
      <alignment vertical="top" wrapText="1"/>
    </xf>
    <xf numFmtId="0" fontId="12" fillId="0" borderId="0" xfId="0" applyFont="1" applyBorder="1" applyAlignment="1">
      <alignment horizontal="center" vertical="center"/>
    </xf>
    <xf numFmtId="164" fontId="2" fillId="4" borderId="40" xfId="0" applyNumberFormat="1" applyFont="1" applyFill="1" applyBorder="1" applyAlignment="1">
      <alignment horizontal="right" vertical="center" wrapText="1"/>
    </xf>
    <xf numFmtId="164" fontId="2" fillId="4" borderId="19" xfId="0" applyNumberFormat="1" applyFont="1" applyFill="1" applyBorder="1" applyAlignment="1">
      <alignment horizontal="right" vertical="center" wrapText="1"/>
    </xf>
    <xf numFmtId="0" fontId="4" fillId="0" borderId="0" xfId="0" applyFont="1"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wrapText="1"/>
    </xf>
    <xf numFmtId="0" fontId="7" fillId="0" borderId="0" xfId="2" applyFont="1" applyAlignment="1">
      <alignment horizontal="center" vertical="center"/>
    </xf>
    <xf numFmtId="0" fontId="8" fillId="3" borderId="21" xfId="2" applyFont="1" applyFill="1" applyBorder="1" applyAlignment="1">
      <alignment horizontal="center" vertical="center" wrapText="1"/>
    </xf>
    <xf numFmtId="0" fontId="8" fillId="3" borderId="24" xfId="2" applyFont="1" applyFill="1" applyBorder="1" applyAlignment="1">
      <alignment horizontal="center" vertical="center" wrapText="1"/>
    </xf>
    <xf numFmtId="0" fontId="8" fillId="3" borderId="22" xfId="2" applyFont="1" applyFill="1" applyBorder="1" applyAlignment="1">
      <alignment horizontal="center" vertical="center" wrapText="1"/>
    </xf>
    <xf numFmtId="0" fontId="8" fillId="3" borderId="25" xfId="2" applyFont="1" applyFill="1" applyBorder="1" applyAlignment="1">
      <alignment horizontal="center" vertical="center" wrapText="1"/>
    </xf>
    <xf numFmtId="0" fontId="8" fillId="3" borderId="23" xfId="2" applyFont="1" applyFill="1" applyBorder="1" applyAlignment="1">
      <alignment horizontal="center" vertical="center" wrapText="1"/>
    </xf>
    <xf numFmtId="0" fontId="8" fillId="3" borderId="26" xfId="2" applyFont="1" applyFill="1" applyBorder="1" applyAlignment="1">
      <alignment horizontal="center" vertical="center" wrapText="1"/>
    </xf>
    <xf numFmtId="0" fontId="8" fillId="3" borderId="21" xfId="2" applyFont="1" applyFill="1" applyBorder="1" applyAlignment="1">
      <alignment horizontal="center" vertical="center"/>
    </xf>
    <xf numFmtId="0" fontId="8" fillId="3" borderId="24" xfId="2" applyFont="1" applyFill="1" applyBorder="1" applyAlignment="1">
      <alignment horizontal="center" vertical="center"/>
    </xf>
    <xf numFmtId="0" fontId="7" fillId="0" borderId="0" xfId="2" applyFont="1" applyAlignment="1" applyProtection="1">
      <alignment horizontal="left"/>
      <protection locked="0"/>
    </xf>
    <xf numFmtId="0" fontId="0" fillId="0" borderId="0" xfId="0" applyAlignment="1"/>
    <xf numFmtId="49" fontId="7" fillId="0" borderId="7" xfId="2" applyNumberFormat="1" applyFont="1" applyBorder="1" applyAlignment="1" applyProtection="1">
      <alignment vertical="center" wrapText="1"/>
      <protection locked="0"/>
    </xf>
    <xf numFmtId="49" fontId="7" fillId="0" borderId="25" xfId="2" applyNumberFormat="1" applyFont="1" applyBorder="1" applyAlignment="1" applyProtection="1">
      <alignment vertical="center" wrapText="1"/>
      <protection locked="0"/>
    </xf>
    <xf numFmtId="49" fontId="8" fillId="0" borderId="7" xfId="2" applyNumberFormat="1" applyFont="1" applyBorder="1" applyAlignment="1" applyProtection="1">
      <alignment vertical="center" wrapText="1"/>
      <protection locked="0"/>
    </xf>
    <xf numFmtId="7" fontId="8" fillId="0" borderId="22" xfId="1" applyNumberFormat="1" applyFont="1" applyBorder="1" applyAlignment="1" applyProtection="1">
      <alignment horizontal="center" wrapText="1"/>
      <protection locked="0"/>
    </xf>
    <xf numFmtId="7" fontId="8" fillId="0" borderId="25" xfId="1" applyNumberFormat="1" applyFont="1" applyBorder="1" applyAlignment="1" applyProtection="1">
      <alignment horizontal="center" wrapText="1"/>
      <protection locked="0"/>
    </xf>
    <xf numFmtId="5" fontId="8" fillId="0" borderId="22" xfId="1" applyNumberFormat="1" applyFont="1" applyBorder="1" applyAlignment="1" applyProtection="1">
      <alignment horizontal="center" wrapText="1"/>
      <protection locked="0"/>
    </xf>
    <xf numFmtId="5" fontId="8" fillId="0" borderId="25" xfId="1" applyNumberFormat="1" applyFont="1" applyBorder="1" applyAlignment="1" applyProtection="1">
      <alignment horizontal="center" wrapText="1"/>
      <protection locked="0"/>
    </xf>
    <xf numFmtId="44" fontId="8" fillId="0" borderId="25" xfId="1" applyFont="1" applyBorder="1" applyAlignment="1" applyProtection="1">
      <alignment horizontal="center" wrapText="1"/>
      <protection locked="0"/>
    </xf>
    <xf numFmtId="49" fontId="7" fillId="0" borderId="22" xfId="2" applyNumberFormat="1" applyFont="1" applyBorder="1" applyAlignment="1" applyProtection="1">
      <alignment vertical="center" wrapText="1"/>
      <protection locked="0"/>
    </xf>
    <xf numFmtId="49" fontId="7" fillId="0" borderId="23" xfId="2" applyNumberFormat="1" applyFont="1" applyBorder="1" applyAlignment="1" applyProtection="1">
      <alignment vertical="center" wrapText="1"/>
      <protection locked="0"/>
    </xf>
    <xf numFmtId="49" fontId="7" fillId="0" borderId="26" xfId="2" applyNumberFormat="1" applyFont="1" applyBorder="1" applyAlignment="1" applyProtection="1">
      <alignment vertical="center" wrapText="1"/>
      <protection locked="0"/>
    </xf>
    <xf numFmtId="0" fontId="7" fillId="0" borderId="12" xfId="2" applyFont="1" applyBorder="1" applyAlignment="1" applyProtection="1">
      <alignment horizontal="left" vertical="center" wrapText="1"/>
      <protection locked="0"/>
    </xf>
    <xf numFmtId="0" fontId="7" fillId="0" borderId="27" xfId="2" applyFont="1" applyBorder="1" applyAlignment="1" applyProtection="1">
      <alignment horizontal="left" vertical="center" wrapText="1"/>
      <protection locked="0"/>
    </xf>
  </cellXfs>
  <cellStyles count="3">
    <cellStyle name="Currency" xfId="1" builtinId="4"/>
    <cellStyle name="Normal" xfId="0" builtinId="0"/>
    <cellStyle name="Normal 2" xfId="2" xr:uid="{1F215824-2377-48F3-B088-7834A70D97B9}"/>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5E8DD-C747-4C9C-9DE1-29DF01CD9B20}">
  <sheetPr>
    <tabColor rgb="FFC00000"/>
    <pageSetUpPr fitToPage="1"/>
  </sheetPr>
  <dimension ref="A1:H23"/>
  <sheetViews>
    <sheetView tabSelected="1" zoomScaleNormal="100" workbookViewId="0">
      <selection activeCell="B21" sqref="B21:F21"/>
    </sheetView>
  </sheetViews>
  <sheetFormatPr defaultRowHeight="14.5" x14ac:dyDescent="0.35"/>
  <cols>
    <col min="1" max="1" width="36.54296875" customWidth="1"/>
    <col min="2" max="2" width="19" customWidth="1"/>
    <col min="3" max="3" width="20.54296875" customWidth="1"/>
    <col min="4" max="4" width="21" customWidth="1"/>
    <col min="5" max="5" width="19.54296875" customWidth="1"/>
    <col min="6" max="6" width="18.7265625" customWidth="1"/>
    <col min="7" max="7" width="17.7265625" customWidth="1"/>
    <col min="8" max="8" width="19" customWidth="1"/>
  </cols>
  <sheetData>
    <row r="1" spans="1:8" ht="91.5" customHeight="1" thickBot="1" x14ac:dyDescent="0.4">
      <c r="A1" s="79" t="s">
        <v>0</v>
      </c>
      <c r="B1" s="80"/>
      <c r="C1" s="80"/>
      <c r="D1" s="80"/>
      <c r="E1" s="80"/>
      <c r="F1" s="80"/>
      <c r="G1" s="81"/>
    </row>
    <row r="2" spans="1:8" ht="46.5" customHeight="1" thickBot="1" x14ac:dyDescent="0.4">
      <c r="A2" s="82" t="s">
        <v>55</v>
      </c>
      <c r="B2" s="83"/>
      <c r="C2" s="83"/>
      <c r="D2" s="83"/>
      <c r="E2" s="83"/>
      <c r="F2" s="83"/>
      <c r="G2" s="84"/>
    </row>
    <row r="3" spans="1:8" ht="141" customHeight="1" thickBot="1" x14ac:dyDescent="0.4">
      <c r="A3" s="85" t="s">
        <v>69</v>
      </c>
      <c r="B3" s="86"/>
      <c r="C3" s="86"/>
      <c r="D3" s="86"/>
      <c r="E3" s="86"/>
      <c r="F3" s="86"/>
      <c r="G3" s="87"/>
    </row>
    <row r="4" spans="1:8" ht="16" thickBot="1" x14ac:dyDescent="0.4">
      <c r="A4" s="99" t="s">
        <v>67</v>
      </c>
      <c r="B4" s="100"/>
      <c r="C4" s="100"/>
      <c r="D4" s="100"/>
      <c r="E4" s="100"/>
      <c r="F4" s="100"/>
      <c r="G4" s="101"/>
    </row>
    <row r="5" spans="1:8" ht="62" x14ac:dyDescent="0.35">
      <c r="A5" s="43" t="s">
        <v>10</v>
      </c>
      <c r="B5" s="44" t="s">
        <v>5</v>
      </c>
      <c r="C5" s="44" t="s">
        <v>6</v>
      </c>
      <c r="D5" s="44" t="s">
        <v>7</v>
      </c>
      <c r="E5" s="44" t="s">
        <v>8</v>
      </c>
      <c r="F5" s="45" t="s">
        <v>9</v>
      </c>
      <c r="G5" s="46" t="s">
        <v>59</v>
      </c>
    </row>
    <row r="6" spans="1:8" ht="15.5" x14ac:dyDescent="0.35">
      <c r="A6" s="22" t="s">
        <v>11</v>
      </c>
      <c r="B6" s="74">
        <v>0</v>
      </c>
      <c r="C6" s="74">
        <v>0</v>
      </c>
      <c r="D6" s="74">
        <v>0</v>
      </c>
      <c r="E6" s="74">
        <v>0</v>
      </c>
      <c r="F6" s="75">
        <v>0</v>
      </c>
      <c r="G6" s="61">
        <f>(B6+C6+D6+E6+F6)/5</f>
        <v>0</v>
      </c>
    </row>
    <row r="7" spans="1:8" ht="15.5" x14ac:dyDescent="0.35">
      <c r="A7" s="22" t="s">
        <v>12</v>
      </c>
      <c r="B7" s="74">
        <v>0</v>
      </c>
      <c r="C7" s="74">
        <v>0</v>
      </c>
      <c r="D7" s="74">
        <v>0</v>
      </c>
      <c r="E7" s="74">
        <v>0</v>
      </c>
      <c r="F7" s="75">
        <v>0</v>
      </c>
      <c r="G7" s="61">
        <f t="shared" ref="G7:G13" si="0">(B7+C7+D7+E7+F7)/5</f>
        <v>0</v>
      </c>
    </row>
    <row r="8" spans="1:8" ht="15.5" x14ac:dyDescent="0.35">
      <c r="A8" s="22" t="s">
        <v>13</v>
      </c>
      <c r="B8" s="74">
        <v>0</v>
      </c>
      <c r="C8" s="74">
        <v>0</v>
      </c>
      <c r="D8" s="74">
        <v>0</v>
      </c>
      <c r="E8" s="74">
        <v>0</v>
      </c>
      <c r="F8" s="75">
        <v>0</v>
      </c>
      <c r="G8" s="61">
        <f t="shared" si="0"/>
        <v>0</v>
      </c>
    </row>
    <row r="9" spans="1:8" ht="16" thickBot="1" x14ac:dyDescent="0.4">
      <c r="A9" s="71" t="s">
        <v>14</v>
      </c>
      <c r="B9" s="74">
        <v>0</v>
      </c>
      <c r="C9" s="74">
        <v>0</v>
      </c>
      <c r="D9" s="74">
        <v>0</v>
      </c>
      <c r="E9" s="74">
        <v>0</v>
      </c>
      <c r="F9" s="75">
        <v>0</v>
      </c>
      <c r="G9" s="61">
        <f t="shared" si="0"/>
        <v>0</v>
      </c>
    </row>
    <row r="10" spans="1:8" ht="16" thickBot="1" x14ac:dyDescent="0.4">
      <c r="A10" s="41" t="s">
        <v>1</v>
      </c>
      <c r="B10" s="76">
        <v>0</v>
      </c>
      <c r="C10" s="74">
        <v>0</v>
      </c>
      <c r="D10" s="74">
        <v>0</v>
      </c>
      <c r="E10" s="74">
        <v>0</v>
      </c>
      <c r="F10" s="75">
        <v>0</v>
      </c>
      <c r="G10" s="61">
        <f t="shared" si="0"/>
        <v>0</v>
      </c>
    </row>
    <row r="11" spans="1:8" ht="15.5" x14ac:dyDescent="0.35">
      <c r="A11" s="72" t="s">
        <v>2</v>
      </c>
      <c r="B11" s="74">
        <v>0</v>
      </c>
      <c r="C11" s="74">
        <v>0</v>
      </c>
      <c r="D11" s="74">
        <v>0</v>
      </c>
      <c r="E11" s="74">
        <v>0</v>
      </c>
      <c r="F11" s="75">
        <v>0</v>
      </c>
      <c r="G11" s="61">
        <f t="shared" si="0"/>
        <v>0</v>
      </c>
    </row>
    <row r="12" spans="1:8" ht="15.5" x14ac:dyDescent="0.35">
      <c r="A12" s="23" t="s">
        <v>3</v>
      </c>
      <c r="B12" s="74">
        <v>0</v>
      </c>
      <c r="C12" s="74">
        <v>0</v>
      </c>
      <c r="D12" s="74">
        <v>0</v>
      </c>
      <c r="E12" s="74">
        <v>0</v>
      </c>
      <c r="F12" s="75">
        <v>0</v>
      </c>
      <c r="G12" s="61">
        <f t="shared" si="0"/>
        <v>0</v>
      </c>
    </row>
    <row r="13" spans="1:8" ht="16" thickBot="1" x14ac:dyDescent="0.4">
      <c r="A13" s="24" t="s">
        <v>4</v>
      </c>
      <c r="B13" s="77">
        <v>0</v>
      </c>
      <c r="C13" s="77">
        <v>0</v>
      </c>
      <c r="D13" s="77">
        <v>0</v>
      </c>
      <c r="E13" s="77">
        <v>0</v>
      </c>
      <c r="F13" s="78">
        <v>0</v>
      </c>
      <c r="G13" s="62">
        <f t="shared" si="0"/>
        <v>0</v>
      </c>
    </row>
    <row r="14" spans="1:8" s="36" customFormat="1" ht="15.75" customHeight="1" thickBot="1" x14ac:dyDescent="0.4">
      <c r="A14" s="41" t="s">
        <v>71</v>
      </c>
      <c r="B14" s="39">
        <f>SUM(B6+B7+B8+B9+B10+B11+B12+B13)</f>
        <v>0</v>
      </c>
      <c r="C14" s="38">
        <f t="shared" ref="C14:F14" si="1">SUM(C6+C7+C8+C9+C10+C11+C12+C13)</f>
        <v>0</v>
      </c>
      <c r="D14" s="39">
        <f t="shared" si="1"/>
        <v>0</v>
      </c>
      <c r="E14" s="38">
        <f t="shared" si="1"/>
        <v>0</v>
      </c>
      <c r="F14" s="37">
        <f t="shared" si="1"/>
        <v>0</v>
      </c>
      <c r="G14" s="63"/>
    </row>
    <row r="15" spans="1:8" ht="18" customHeight="1" thickBot="1" x14ac:dyDescent="0.4">
      <c r="A15" s="94" t="s">
        <v>70</v>
      </c>
      <c r="B15" s="95"/>
      <c r="C15" s="95"/>
      <c r="D15" s="95"/>
      <c r="E15" s="95"/>
      <c r="F15" s="96"/>
      <c r="G15" s="64">
        <f>(B14+C14+D14+E14+F14)/40</f>
        <v>0</v>
      </c>
      <c r="H15" s="40"/>
    </row>
    <row r="16" spans="1:8" s="36" customFormat="1" ht="18" customHeight="1" thickBot="1" x14ac:dyDescent="0.4">
      <c r="A16" s="105"/>
      <c r="B16" s="106"/>
      <c r="C16" s="106"/>
      <c r="D16" s="106"/>
      <c r="E16" s="106"/>
      <c r="F16" s="107"/>
      <c r="G16" s="57"/>
      <c r="H16" s="40"/>
    </row>
    <row r="17" spans="1:8" s="36" customFormat="1" ht="32.25" customHeight="1" thickBot="1" x14ac:dyDescent="0.4">
      <c r="A17" s="102" t="s">
        <v>68</v>
      </c>
      <c r="B17" s="103"/>
      <c r="C17" s="103"/>
      <c r="D17" s="103"/>
      <c r="E17" s="103"/>
      <c r="F17" s="104"/>
      <c r="G17" s="57"/>
      <c r="H17" s="40"/>
    </row>
    <row r="18" spans="1:8" s="36" customFormat="1" ht="18" customHeight="1" thickBot="1" x14ac:dyDescent="0.4">
      <c r="A18" s="105"/>
      <c r="B18" s="106"/>
      <c r="C18" s="106"/>
      <c r="D18" s="106"/>
      <c r="E18" s="106"/>
      <c r="F18" s="107"/>
      <c r="H18" s="40"/>
    </row>
    <row r="19" spans="1:8" ht="15.5" x14ac:dyDescent="0.35">
      <c r="A19" s="59" t="s">
        <v>15</v>
      </c>
      <c r="B19" s="97"/>
      <c r="C19" s="98"/>
      <c r="D19" s="98"/>
      <c r="E19" s="60" t="s">
        <v>16</v>
      </c>
      <c r="F19" s="58"/>
    </row>
    <row r="20" spans="1:8" ht="15.5" x14ac:dyDescent="0.35">
      <c r="A20" s="26" t="s">
        <v>17</v>
      </c>
      <c r="B20" s="88"/>
      <c r="C20" s="89"/>
      <c r="D20" s="89"/>
      <c r="E20" s="98"/>
      <c r="F20" s="90"/>
    </row>
    <row r="21" spans="1:8" ht="15.5" x14ac:dyDescent="0.35">
      <c r="A21" s="26" t="s">
        <v>18</v>
      </c>
      <c r="B21" s="88"/>
      <c r="C21" s="89"/>
      <c r="D21" s="89"/>
      <c r="E21" s="89"/>
      <c r="F21" s="90"/>
    </row>
    <row r="22" spans="1:8" ht="16" thickBot="1" x14ac:dyDescent="0.4">
      <c r="A22" s="27" t="s">
        <v>19</v>
      </c>
      <c r="B22" s="91"/>
      <c r="C22" s="92"/>
      <c r="D22" s="92"/>
      <c r="E22" s="92"/>
      <c r="F22" s="93"/>
    </row>
    <row r="23" spans="1:8" ht="15.5" x14ac:dyDescent="0.35">
      <c r="A23" s="28"/>
      <c r="B23" s="28"/>
      <c r="C23" s="28"/>
      <c r="D23" s="28"/>
      <c r="E23" s="28"/>
      <c r="F23" s="28"/>
    </row>
  </sheetData>
  <sheetProtection algorithmName="SHA-512" hashValue="al3H525Bg6XsiFxVVisSGIRBIhftjlkXNgSx0OhS/3KZkwumCTwjX+5pimiVGzUWwNjz21Nqm3dQgr7z4kcxiQ==" saltValue="smuhzOI9AFqHbv1AL1PVFg==" spinCount="100000" sheet="1" objects="1" scenarios="1"/>
  <mergeCells count="12">
    <mergeCell ref="A1:G1"/>
    <mergeCell ref="A2:G2"/>
    <mergeCell ref="A3:G3"/>
    <mergeCell ref="B21:F21"/>
    <mergeCell ref="B22:F22"/>
    <mergeCell ref="A15:F15"/>
    <mergeCell ref="B19:D19"/>
    <mergeCell ref="B20:F20"/>
    <mergeCell ref="A4:G4"/>
    <mergeCell ref="A17:F17"/>
    <mergeCell ref="A16:F16"/>
    <mergeCell ref="A18:F18"/>
  </mergeCells>
  <pageMargins left="0.7" right="0.7" top="0.75" bottom="0.75" header="0.3" footer="0.3"/>
  <pageSetup scale="8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6F3C9-AD89-4ECA-ACF8-4AE0C4B87A04}">
  <sheetPr>
    <tabColor rgb="FF00B0F0"/>
    <pageSetUpPr fitToPage="1"/>
  </sheetPr>
  <dimension ref="A1:I18"/>
  <sheetViews>
    <sheetView topLeftCell="B1" workbookViewId="0">
      <selection activeCell="E15" sqref="E15:G15"/>
    </sheetView>
  </sheetViews>
  <sheetFormatPr defaultRowHeight="14.5" x14ac:dyDescent="0.35"/>
  <cols>
    <col min="1" max="1" width="20" style="31" customWidth="1"/>
    <col min="2" max="2" width="18.453125" style="31" customWidth="1"/>
    <col min="3" max="3" width="18.453125" style="36" customWidth="1"/>
    <col min="4" max="4" width="24.1796875" customWidth="1"/>
    <col min="5" max="5" width="20.7265625" customWidth="1"/>
    <col min="6" max="6" width="26.7265625" customWidth="1"/>
    <col min="7" max="7" width="24.26953125" customWidth="1"/>
    <col min="8" max="8" width="28.81640625" customWidth="1"/>
    <col min="9" max="9" width="23.7265625" customWidth="1"/>
  </cols>
  <sheetData>
    <row r="1" spans="1:9" ht="15" customHeight="1" x14ac:dyDescent="0.35">
      <c r="D1" s="108" t="s">
        <v>60</v>
      </c>
      <c r="E1" s="109"/>
      <c r="F1" s="109"/>
      <c r="G1" s="109"/>
      <c r="H1" s="109"/>
      <c r="I1" s="110"/>
    </row>
    <row r="2" spans="1:9" ht="15" customHeight="1" x14ac:dyDescent="0.35">
      <c r="D2" s="111"/>
      <c r="E2" s="112"/>
      <c r="F2" s="112"/>
      <c r="G2" s="112"/>
      <c r="H2" s="112"/>
      <c r="I2" s="113"/>
    </row>
    <row r="3" spans="1:9" ht="15" customHeight="1" x14ac:dyDescent="0.35">
      <c r="D3" s="111"/>
      <c r="E3" s="112"/>
      <c r="F3" s="112"/>
      <c r="G3" s="112"/>
      <c r="H3" s="112"/>
      <c r="I3" s="113"/>
    </row>
    <row r="4" spans="1:9" ht="15.75" customHeight="1" thickBot="1" x14ac:dyDescent="0.4">
      <c r="D4" s="114"/>
      <c r="E4" s="115"/>
      <c r="F4" s="115"/>
      <c r="G4" s="115"/>
      <c r="H4" s="115"/>
      <c r="I4" s="116"/>
    </row>
    <row r="5" spans="1:9" ht="27.75" customHeight="1" thickBot="1" x14ac:dyDescent="0.4">
      <c r="A5" s="42"/>
      <c r="B5" s="42"/>
      <c r="C5" s="42"/>
      <c r="D5" s="52" t="s">
        <v>22</v>
      </c>
      <c r="E5" s="53" t="s">
        <v>23</v>
      </c>
      <c r="F5" s="53" t="s">
        <v>24</v>
      </c>
      <c r="G5" s="53" t="s">
        <v>25</v>
      </c>
      <c r="H5" s="53" t="s">
        <v>26</v>
      </c>
      <c r="I5" s="54" t="s">
        <v>57</v>
      </c>
    </row>
    <row r="6" spans="1:9" ht="33.75" customHeight="1" x14ac:dyDescent="0.35">
      <c r="A6" s="65" t="s">
        <v>66</v>
      </c>
      <c r="B6" s="125" t="s">
        <v>61</v>
      </c>
      <c r="C6" s="126"/>
      <c r="D6" s="49"/>
      <c r="E6" s="33"/>
      <c r="F6" s="33"/>
      <c r="G6" s="33"/>
      <c r="H6" s="33"/>
      <c r="I6" s="50"/>
    </row>
    <row r="7" spans="1:9" ht="20" x14ac:dyDescent="0.35">
      <c r="A7" s="55" t="s">
        <v>62</v>
      </c>
      <c r="B7" s="56">
        <v>3200</v>
      </c>
      <c r="C7" s="69"/>
      <c r="D7" s="51">
        <f>2*(B7*'Years 1-5'!B14)+(B7*'Years 1-5'!B13)</f>
        <v>0</v>
      </c>
      <c r="E7" s="34">
        <f>2*(B7*'Years 1-5'!C14)+(B7*'Years 1-5'!C13)</f>
        <v>0</v>
      </c>
      <c r="F7" s="34">
        <f>2*(B7*'Years 1-5'!D14)+(B7*'Years 1-5'!D13)</f>
        <v>0</v>
      </c>
      <c r="G7" s="34">
        <f>2*(B7*'Years 1-5'!E14)+(B7*'Years 1-5'!E13)</f>
        <v>0</v>
      </c>
      <c r="H7" s="34">
        <f>2*(B7*'Years 1-5'!F14)+(B7*'Years 1-5'!F13)</f>
        <v>0</v>
      </c>
      <c r="I7" s="47">
        <f>SUM(D7:H7)</f>
        <v>0</v>
      </c>
    </row>
    <row r="8" spans="1:9" ht="43.5" customHeight="1" x14ac:dyDescent="0.35">
      <c r="A8" s="55" t="s">
        <v>64</v>
      </c>
      <c r="B8" s="68">
        <v>13000</v>
      </c>
      <c r="C8" s="68">
        <v>7900</v>
      </c>
      <c r="D8" s="67">
        <f>2*(B8*'Years 1-5'!B14)+('5-Year Budget'!B8*'Years 1-5'!B13)+(C8*'Years 1-5'!B14)</f>
        <v>0</v>
      </c>
      <c r="E8" s="67">
        <f>2*(B8*'Years 1-5'!C14)+('5-Year Budget'!B8*'Years 1-5'!C13)+(C8*'Years 1-5'!C14)</f>
        <v>0</v>
      </c>
      <c r="F8" s="67">
        <f>2*(B8*'Years 1-5'!D14)+('5-Year Budget'!B8*'Years 1-5'!D13)+(C8*'Years 1-5'!D14)</f>
        <v>0</v>
      </c>
      <c r="G8" s="67">
        <f>2*(B8*'Years 1-5'!E14)+('5-Year Budget'!B8*'Years 1-5'!E13)+(C8*'Years 1-5'!E14)</f>
        <v>0</v>
      </c>
      <c r="H8" s="67">
        <f>2*(B8*'Years 1-5'!F14)+('5-Year Budget'!B8*'Years 1-5'!F13)+(C8*'Years 1-5'!F14)</f>
        <v>0</v>
      </c>
      <c r="I8" s="47">
        <f t="shared" ref="I8:I9" si="0">SUM(D8:H8)</f>
        <v>0</v>
      </c>
    </row>
    <row r="9" spans="1:9" ht="30.75" customHeight="1" thickBot="1" x14ac:dyDescent="0.4">
      <c r="A9" s="55" t="s">
        <v>63</v>
      </c>
      <c r="B9" s="56">
        <v>14300</v>
      </c>
      <c r="C9" s="69"/>
      <c r="D9" s="51">
        <f>2*(B9*'Years 1-5'!B14)+(B9*'Years 1-5'!B13)</f>
        <v>0</v>
      </c>
      <c r="E9" s="34">
        <f>2*(B9*'Years 1-5'!C14)+(B9*'Years 1-5'!C13)</f>
        <v>0</v>
      </c>
      <c r="F9" s="34">
        <f>2*(B9*'Years 1-5'!D14)+(B9*'Years 1-5'!D13)</f>
        <v>0</v>
      </c>
      <c r="G9" s="34">
        <f>2*(B9*'Years 1-5'!E14)+(B9*'Years 1-5'!E13)</f>
        <v>0</v>
      </c>
      <c r="H9" s="34">
        <f>2*(B9*'Years 1-5'!F14)+(B9*'Years 1-5'!F13)</f>
        <v>0</v>
      </c>
      <c r="I9" s="48">
        <f t="shared" si="0"/>
        <v>0</v>
      </c>
    </row>
    <row r="10" spans="1:9" s="31" customFormat="1" ht="16" thickBot="1" x14ac:dyDescent="0.4">
      <c r="A10" s="127"/>
      <c r="B10" s="128"/>
      <c r="C10" s="66"/>
      <c r="D10" s="136" t="s">
        <v>65</v>
      </c>
      <c r="E10" s="137"/>
      <c r="F10" s="137"/>
      <c r="G10" s="137"/>
      <c r="H10" s="137"/>
      <c r="I10" s="70">
        <f>+I7+I8+I9</f>
        <v>0</v>
      </c>
    </row>
    <row r="11" spans="1:9" ht="16" thickBot="1" x14ac:dyDescent="0.4">
      <c r="A11" s="35" t="s">
        <v>58</v>
      </c>
      <c r="B11" s="73"/>
      <c r="C11" s="35"/>
      <c r="D11" s="135"/>
      <c r="E11" s="135"/>
      <c r="F11" s="135"/>
      <c r="G11" s="135"/>
      <c r="H11" s="135"/>
      <c r="I11" s="135"/>
    </row>
    <row r="12" spans="1:9" ht="210" customHeight="1" thickBot="1" x14ac:dyDescent="0.4">
      <c r="A12" s="32"/>
      <c r="B12" s="32"/>
      <c r="C12" s="32"/>
      <c r="D12" s="132" t="s">
        <v>72</v>
      </c>
      <c r="E12" s="133"/>
      <c r="F12" s="133"/>
      <c r="G12" s="133"/>
      <c r="H12" s="133"/>
      <c r="I12" s="134"/>
    </row>
    <row r="13" spans="1:9" ht="16.5" customHeight="1" x14ac:dyDescent="0.35">
      <c r="D13" s="117"/>
      <c r="E13" s="117"/>
      <c r="F13" s="117"/>
      <c r="G13" s="117"/>
      <c r="H13" s="117"/>
      <c r="I13" s="117"/>
    </row>
    <row r="14" spans="1:9" ht="16" thickBot="1" x14ac:dyDescent="0.4">
      <c r="E14" s="118"/>
      <c r="F14" s="118"/>
      <c r="G14" s="118"/>
      <c r="H14" s="118"/>
      <c r="I14" s="118"/>
    </row>
    <row r="15" spans="1:9" ht="15.5" x14ac:dyDescent="0.35">
      <c r="D15" s="25" t="s">
        <v>15</v>
      </c>
      <c r="E15" s="119"/>
      <c r="F15" s="120"/>
      <c r="G15" s="120"/>
      <c r="H15" s="29" t="s">
        <v>16</v>
      </c>
      <c r="I15" s="30"/>
    </row>
    <row r="16" spans="1:9" ht="15.5" x14ac:dyDescent="0.35">
      <c r="D16" s="26" t="s">
        <v>17</v>
      </c>
      <c r="E16" s="121"/>
      <c r="F16" s="122"/>
      <c r="G16" s="122"/>
      <c r="H16" s="123"/>
      <c r="I16" s="124"/>
    </row>
    <row r="17" spans="4:9" ht="15.5" x14ac:dyDescent="0.35">
      <c r="D17" s="26" t="s">
        <v>18</v>
      </c>
      <c r="E17" s="121"/>
      <c r="F17" s="122"/>
      <c r="G17" s="122"/>
      <c r="H17" s="122"/>
      <c r="I17" s="124"/>
    </row>
    <row r="18" spans="4:9" ht="16" thickBot="1" x14ac:dyDescent="0.4">
      <c r="D18" s="27" t="s">
        <v>19</v>
      </c>
      <c r="E18" s="129"/>
      <c r="F18" s="130"/>
      <c r="G18" s="130"/>
      <c r="H18" s="130"/>
      <c r="I18" s="131"/>
    </row>
  </sheetData>
  <sheetProtection algorithmName="SHA-512" hashValue="9RRuIHz3lMYNHzhaERKgkfi6POHwsPxJQW6jSATlsAxPTaqgFBeVZZ92aVSSPx/YtHeWDqbaj7/WyIICjf6EWQ==" saltValue="0NLRG48sOpAxvgHjhrVYtQ==" spinCount="100000" sheet="1" objects="1" scenarios="1"/>
  <mergeCells count="12">
    <mergeCell ref="B6:C6"/>
    <mergeCell ref="A10:B10"/>
    <mergeCell ref="E18:I18"/>
    <mergeCell ref="D12:I12"/>
    <mergeCell ref="D11:I11"/>
    <mergeCell ref="D10:H10"/>
    <mergeCell ref="E17:I17"/>
    <mergeCell ref="D1:I4"/>
    <mergeCell ref="D13:I13"/>
    <mergeCell ref="E14:I14"/>
    <mergeCell ref="E15:G15"/>
    <mergeCell ref="E16:I16"/>
  </mergeCells>
  <phoneticPr fontId="16" type="noConversion"/>
  <pageMargins left="0.7" right="0.7" top="0.75" bottom="0.75" header="0.3" footer="0.3"/>
  <pageSetup scale="64" orientation="landscape" horizontalDpi="300" verticalDpi="300" r:id="rId1"/>
  <ignoredErrors>
    <ignoredError sqref="D8:H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07844-0DD9-4FCD-ADA1-F35EC1AD1CDA}">
  <dimension ref="A1:F35"/>
  <sheetViews>
    <sheetView workbookViewId="0">
      <selection activeCell="A5" sqref="A5:F5"/>
    </sheetView>
  </sheetViews>
  <sheetFormatPr defaultRowHeight="14.5" x14ac:dyDescent="0.35"/>
  <cols>
    <col min="1" max="2" width="24.81640625" customWidth="1"/>
    <col min="3" max="3" width="20.453125" customWidth="1"/>
    <col min="4" max="4" width="18.81640625" customWidth="1"/>
    <col min="5" max="5" width="22.81640625" customWidth="1"/>
    <col min="6" max="6" width="19.453125" customWidth="1"/>
  </cols>
  <sheetData>
    <row r="1" spans="1:6" x14ac:dyDescent="0.35">
      <c r="A1" s="138" t="s">
        <v>56</v>
      </c>
      <c r="B1" s="139"/>
      <c r="C1" s="139"/>
      <c r="D1" s="139"/>
      <c r="E1" s="139"/>
      <c r="F1" s="139"/>
    </row>
    <row r="2" spans="1:6" x14ac:dyDescent="0.35">
      <c r="A2" s="140" t="s">
        <v>20</v>
      </c>
      <c r="B2" s="141"/>
      <c r="C2" s="141"/>
      <c r="D2" s="141"/>
      <c r="E2" s="141"/>
      <c r="F2" s="141"/>
    </row>
    <row r="3" spans="1:6" x14ac:dyDescent="0.35">
      <c r="A3" s="142" t="s">
        <v>27</v>
      </c>
      <c r="B3" s="142"/>
      <c r="C3" s="142"/>
      <c r="D3" s="142"/>
      <c r="E3" s="142"/>
      <c r="F3" s="142"/>
    </row>
    <row r="4" spans="1:6" x14ac:dyDescent="0.35">
      <c r="A4" s="1"/>
      <c r="B4" s="1"/>
      <c r="C4" s="1"/>
      <c r="D4" s="1"/>
      <c r="E4" s="1"/>
      <c r="F4" s="1"/>
    </row>
    <row r="5" spans="1:6" x14ac:dyDescent="0.35">
      <c r="A5" s="151" t="s">
        <v>73</v>
      </c>
      <c r="B5" s="152"/>
      <c r="C5" s="152"/>
      <c r="D5" s="152"/>
      <c r="E5" s="152"/>
      <c r="F5" s="152"/>
    </row>
    <row r="6" spans="1:6" x14ac:dyDescent="0.35">
      <c r="A6" s="3"/>
      <c r="B6" s="3"/>
      <c r="C6" s="1"/>
      <c r="D6" s="4"/>
      <c r="E6" s="4"/>
      <c r="F6" s="4"/>
    </row>
    <row r="7" spans="1:6" x14ac:dyDescent="0.35">
      <c r="A7" s="143" t="s">
        <v>28</v>
      </c>
      <c r="B7" s="145" t="s">
        <v>29</v>
      </c>
      <c r="C7" s="145" t="s">
        <v>30</v>
      </c>
      <c r="D7" s="147" t="s">
        <v>31</v>
      </c>
      <c r="E7" s="149" t="s">
        <v>32</v>
      </c>
      <c r="F7" s="145" t="s">
        <v>33</v>
      </c>
    </row>
    <row r="8" spans="1:6" ht="34.5" customHeight="1" x14ac:dyDescent="0.35">
      <c r="A8" s="144"/>
      <c r="B8" s="146"/>
      <c r="C8" s="146"/>
      <c r="D8" s="148"/>
      <c r="E8" s="150"/>
      <c r="F8" s="146"/>
    </row>
    <row r="9" spans="1:6" x14ac:dyDescent="0.35">
      <c r="A9" s="153"/>
      <c r="B9" s="5" t="s">
        <v>34</v>
      </c>
      <c r="C9" s="5" t="s">
        <v>35</v>
      </c>
      <c r="D9" s="155"/>
      <c r="E9" s="156"/>
      <c r="F9" s="158"/>
    </row>
    <row r="10" spans="1:6" x14ac:dyDescent="0.35">
      <c r="A10" s="154"/>
      <c r="B10" s="6" t="s">
        <v>36</v>
      </c>
      <c r="C10" s="6" t="s">
        <v>37</v>
      </c>
      <c r="D10" s="155"/>
      <c r="E10" s="157"/>
      <c r="F10" s="159"/>
    </row>
    <row r="11" spans="1:6" x14ac:dyDescent="0.35">
      <c r="A11" s="153"/>
      <c r="B11" s="5" t="s">
        <v>34</v>
      </c>
      <c r="C11" s="5" t="s">
        <v>35</v>
      </c>
      <c r="D11" s="155"/>
      <c r="E11" s="156"/>
      <c r="F11" s="158"/>
    </row>
    <row r="12" spans="1:6" x14ac:dyDescent="0.35">
      <c r="A12" s="153"/>
      <c r="B12" s="6" t="s">
        <v>36</v>
      </c>
      <c r="C12" s="6" t="s">
        <v>37</v>
      </c>
      <c r="D12" s="155"/>
      <c r="E12" s="160"/>
      <c r="F12" s="159"/>
    </row>
    <row r="13" spans="1:6" x14ac:dyDescent="0.35">
      <c r="A13" s="153"/>
      <c r="B13" s="5" t="s">
        <v>34</v>
      </c>
      <c r="C13" s="5" t="s">
        <v>35</v>
      </c>
      <c r="D13" s="155"/>
      <c r="E13" s="156"/>
      <c r="F13" s="158"/>
    </row>
    <row r="14" spans="1:6" x14ac:dyDescent="0.35">
      <c r="A14" s="153"/>
      <c r="B14" s="6" t="s">
        <v>36</v>
      </c>
      <c r="C14" s="6" t="s">
        <v>37</v>
      </c>
      <c r="D14" s="155"/>
      <c r="E14" s="157"/>
      <c r="F14" s="159"/>
    </row>
    <row r="15" spans="1:6" x14ac:dyDescent="0.35">
      <c r="A15" s="153"/>
      <c r="B15" s="5" t="s">
        <v>34</v>
      </c>
      <c r="C15" s="5" t="s">
        <v>35</v>
      </c>
      <c r="D15" s="155"/>
      <c r="E15" s="156"/>
      <c r="F15" s="158"/>
    </row>
    <row r="16" spans="1:6" x14ac:dyDescent="0.35">
      <c r="A16" s="153"/>
      <c r="B16" s="6" t="s">
        <v>36</v>
      </c>
      <c r="C16" s="6" t="s">
        <v>37</v>
      </c>
      <c r="D16" s="155"/>
      <c r="E16" s="160"/>
      <c r="F16" s="159"/>
    </row>
    <row r="17" spans="1:6" x14ac:dyDescent="0.35">
      <c r="A17" s="153"/>
      <c r="B17" s="5" t="s">
        <v>34</v>
      </c>
      <c r="C17" s="5" t="s">
        <v>35</v>
      </c>
      <c r="D17" s="155"/>
      <c r="E17" s="156"/>
      <c r="F17" s="158"/>
    </row>
    <row r="18" spans="1:6" x14ac:dyDescent="0.35">
      <c r="A18" s="153"/>
      <c r="B18" s="6" t="s">
        <v>36</v>
      </c>
      <c r="C18" s="6" t="s">
        <v>37</v>
      </c>
      <c r="D18" s="155"/>
      <c r="E18" s="157"/>
      <c r="F18" s="159"/>
    </row>
    <row r="19" spans="1:6" x14ac:dyDescent="0.35">
      <c r="A19" s="153"/>
      <c r="B19" s="5" t="s">
        <v>34</v>
      </c>
      <c r="C19" s="5" t="s">
        <v>35</v>
      </c>
      <c r="D19" s="155"/>
      <c r="E19" s="156"/>
      <c r="F19" s="158"/>
    </row>
    <row r="20" spans="1:6" x14ac:dyDescent="0.35">
      <c r="A20" s="153"/>
      <c r="B20" s="6" t="s">
        <v>36</v>
      </c>
      <c r="C20" s="6" t="s">
        <v>37</v>
      </c>
      <c r="D20" s="155"/>
      <c r="E20" s="157"/>
      <c r="F20" s="159"/>
    </row>
    <row r="21" spans="1:6" x14ac:dyDescent="0.35">
      <c r="A21" s="153"/>
      <c r="B21" s="5" t="s">
        <v>34</v>
      </c>
      <c r="C21" s="5" t="s">
        <v>35</v>
      </c>
      <c r="D21" s="155"/>
      <c r="E21" s="156"/>
      <c r="F21" s="158"/>
    </row>
    <row r="22" spans="1:6" x14ac:dyDescent="0.35">
      <c r="A22" s="153"/>
      <c r="B22" s="6" t="s">
        <v>36</v>
      </c>
      <c r="C22" s="6" t="s">
        <v>37</v>
      </c>
      <c r="D22" s="155"/>
      <c r="E22" s="157"/>
      <c r="F22" s="159"/>
    </row>
    <row r="23" spans="1:6" x14ac:dyDescent="0.35">
      <c r="A23" s="153"/>
      <c r="B23" s="5" t="s">
        <v>34</v>
      </c>
      <c r="C23" s="5" t="s">
        <v>35</v>
      </c>
      <c r="D23" s="155"/>
      <c r="E23" s="156"/>
      <c r="F23" s="158"/>
    </row>
    <row r="24" spans="1:6" x14ac:dyDescent="0.35">
      <c r="A24" s="153"/>
      <c r="B24" s="6" t="s">
        <v>36</v>
      </c>
      <c r="C24" s="6" t="s">
        <v>37</v>
      </c>
      <c r="D24" s="155"/>
      <c r="E24" s="157"/>
      <c r="F24" s="159"/>
    </row>
    <row r="25" spans="1:6" x14ac:dyDescent="0.35">
      <c r="A25" s="161"/>
      <c r="B25" s="5" t="s">
        <v>34</v>
      </c>
      <c r="C25" s="5" t="s">
        <v>35</v>
      </c>
      <c r="D25" s="162"/>
      <c r="E25" s="156"/>
      <c r="F25" s="158"/>
    </row>
    <row r="26" spans="1:6" x14ac:dyDescent="0.35">
      <c r="A26" s="154"/>
      <c r="B26" s="6" t="s">
        <v>36</v>
      </c>
      <c r="C26" s="6" t="s">
        <v>37</v>
      </c>
      <c r="D26" s="163"/>
      <c r="E26" s="157"/>
      <c r="F26" s="159"/>
    </row>
    <row r="27" spans="1:6" x14ac:dyDescent="0.35">
      <c r="A27" s="161"/>
      <c r="B27" s="5" t="s">
        <v>34</v>
      </c>
      <c r="C27" s="5" t="s">
        <v>35</v>
      </c>
      <c r="D27" s="162"/>
      <c r="E27" s="156"/>
      <c r="F27" s="158"/>
    </row>
    <row r="28" spans="1:6" x14ac:dyDescent="0.35">
      <c r="A28" s="154"/>
      <c r="B28" s="6" t="s">
        <v>36</v>
      </c>
      <c r="C28" s="6" t="s">
        <v>37</v>
      </c>
      <c r="D28" s="163"/>
      <c r="E28" s="157"/>
      <c r="F28" s="159"/>
    </row>
    <row r="29" spans="1:6" x14ac:dyDescent="0.35">
      <c r="A29" s="7"/>
      <c r="B29" s="8"/>
      <c r="C29" s="8"/>
      <c r="D29" s="9"/>
      <c r="E29" s="10" t="s">
        <v>38</v>
      </c>
      <c r="F29" s="11">
        <f>SUM(F9:F28)</f>
        <v>0</v>
      </c>
    </row>
    <row r="30" spans="1:6" x14ac:dyDescent="0.35">
      <c r="A30" s="7"/>
      <c r="B30" s="8"/>
      <c r="C30" s="8"/>
      <c r="D30" s="9"/>
      <c r="E30" s="10" t="s">
        <v>39</v>
      </c>
      <c r="F30" s="11">
        <f>'5-Year Budget'!I10</f>
        <v>0</v>
      </c>
    </row>
    <row r="31" spans="1:6" x14ac:dyDescent="0.35">
      <c r="A31" s="7"/>
      <c r="B31" s="8"/>
      <c r="C31" s="8"/>
      <c r="D31" s="9"/>
      <c r="E31" s="10" t="s">
        <v>40</v>
      </c>
      <c r="F31" s="12" t="e">
        <f>F29/F30</f>
        <v>#DIV/0!</v>
      </c>
    </row>
    <row r="32" spans="1:6" x14ac:dyDescent="0.35">
      <c r="A32" s="13" t="s">
        <v>41</v>
      </c>
      <c r="B32" s="4"/>
      <c r="C32" s="4"/>
      <c r="D32" s="4"/>
      <c r="E32" s="4"/>
      <c r="F32" s="4"/>
    </row>
    <row r="33" spans="1:6" x14ac:dyDescent="0.35">
      <c r="A33" s="13" t="s">
        <v>42</v>
      </c>
      <c r="B33" s="4"/>
      <c r="C33" s="4"/>
      <c r="D33" s="4"/>
      <c r="E33" s="4"/>
      <c r="F33" s="4"/>
    </row>
    <row r="34" spans="1:6" x14ac:dyDescent="0.35">
      <c r="A34" s="13"/>
      <c r="B34" s="4"/>
      <c r="C34" s="4"/>
      <c r="D34" s="4"/>
      <c r="E34" s="4"/>
      <c r="F34" s="4"/>
    </row>
    <row r="35" spans="1:6" x14ac:dyDescent="0.35">
      <c r="A35" s="13" t="s">
        <v>43</v>
      </c>
      <c r="B35" s="4"/>
      <c r="C35" s="4"/>
      <c r="D35" s="4"/>
      <c r="E35" s="4"/>
      <c r="F35" s="4"/>
    </row>
  </sheetData>
  <sheetProtection algorithmName="SHA-512" hashValue="bqCEIFTVG8hqwA+L4hqEkN6tq/V+tf/ZceDHGu+XyLxduIBXV3wCRgaH/WSN84FLIPvJ+v0f2IiNFEQYiItGRw==" saltValue="UvfgIIf2mkvvBOP39RRzig==" spinCount="100000" sheet="1" objects="1" scenarios="1"/>
  <mergeCells count="50">
    <mergeCell ref="A25:A26"/>
    <mergeCell ref="D25:D26"/>
    <mergeCell ref="E25:E26"/>
    <mergeCell ref="F25:F26"/>
    <mergeCell ref="A27:A28"/>
    <mergeCell ref="D27:D28"/>
    <mergeCell ref="E27:E28"/>
    <mergeCell ref="F27:F28"/>
    <mergeCell ref="A21:A22"/>
    <mergeCell ref="D21:D22"/>
    <mergeCell ref="E21:E22"/>
    <mergeCell ref="F21:F22"/>
    <mergeCell ref="A23:A24"/>
    <mergeCell ref="D23:D24"/>
    <mergeCell ref="E23:E24"/>
    <mergeCell ref="F23:F24"/>
    <mergeCell ref="A17:A18"/>
    <mergeCell ref="D17:D18"/>
    <mergeCell ref="E17:E18"/>
    <mergeCell ref="F17:F18"/>
    <mergeCell ref="A19:A20"/>
    <mergeCell ref="D19:D20"/>
    <mergeCell ref="E19:E20"/>
    <mergeCell ref="F19:F20"/>
    <mergeCell ref="A13:A14"/>
    <mergeCell ref="D13:D14"/>
    <mergeCell ref="E13:E14"/>
    <mergeCell ref="F13:F14"/>
    <mergeCell ref="A15:A16"/>
    <mergeCell ref="D15:D16"/>
    <mergeCell ref="E15:E16"/>
    <mergeCell ref="F15:F16"/>
    <mergeCell ref="A9:A10"/>
    <mergeCell ref="D9:D10"/>
    <mergeCell ref="E9:E10"/>
    <mergeCell ref="F9:F10"/>
    <mergeCell ref="A11:A12"/>
    <mergeCell ref="D11:D12"/>
    <mergeCell ref="E11:E12"/>
    <mergeCell ref="F11:F12"/>
    <mergeCell ref="A1:F1"/>
    <mergeCell ref="A2:F2"/>
    <mergeCell ref="A3:F3"/>
    <mergeCell ref="A7:A8"/>
    <mergeCell ref="B7:B8"/>
    <mergeCell ref="C7:C8"/>
    <mergeCell ref="D7:D8"/>
    <mergeCell ref="E7:E8"/>
    <mergeCell ref="F7:F8"/>
    <mergeCell ref="A5: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B0BDCC-4027-4040-A1AD-1E20270B28A2}">
  <dimension ref="A1:E37"/>
  <sheetViews>
    <sheetView topLeftCell="A5" workbookViewId="0">
      <selection activeCell="A5" sqref="A5:E5"/>
    </sheetView>
  </sheetViews>
  <sheetFormatPr defaultRowHeight="14.5" x14ac:dyDescent="0.35"/>
  <cols>
    <col min="1" max="1" width="16.1796875" customWidth="1"/>
    <col min="2" max="2" width="23.1796875" customWidth="1"/>
    <col min="3" max="3" width="22.7265625" customWidth="1"/>
    <col min="4" max="4" width="14" customWidth="1"/>
    <col min="5" max="5" width="25.54296875" customWidth="1"/>
  </cols>
  <sheetData>
    <row r="1" spans="1:5" x14ac:dyDescent="0.35">
      <c r="A1" s="138" t="s">
        <v>56</v>
      </c>
      <c r="B1" s="139"/>
      <c r="C1" s="139"/>
      <c r="D1" s="139"/>
      <c r="E1" s="139"/>
    </row>
    <row r="2" spans="1:5" x14ac:dyDescent="0.35">
      <c r="A2" s="140" t="s">
        <v>20</v>
      </c>
      <c r="B2" s="141"/>
      <c r="C2" s="141"/>
      <c r="D2" s="141"/>
      <c r="E2" s="141"/>
    </row>
    <row r="3" spans="1:5" x14ac:dyDescent="0.35">
      <c r="A3" s="142" t="s">
        <v>44</v>
      </c>
      <c r="B3" s="142"/>
      <c r="C3" s="142"/>
      <c r="D3" s="142"/>
      <c r="E3" s="142"/>
    </row>
    <row r="4" spans="1:5" x14ac:dyDescent="0.35">
      <c r="A4" s="1"/>
      <c r="B4" s="1"/>
      <c r="C4" s="1"/>
      <c r="D4" s="1"/>
      <c r="E4" s="1"/>
    </row>
    <row r="5" spans="1:5" x14ac:dyDescent="0.35">
      <c r="A5" s="151" t="s">
        <v>21</v>
      </c>
      <c r="B5" s="152"/>
      <c r="C5" s="152"/>
      <c r="D5" s="152"/>
      <c r="E5" s="152"/>
    </row>
    <row r="6" spans="1:5" x14ac:dyDescent="0.35">
      <c r="A6" s="2"/>
      <c r="B6" s="1"/>
      <c r="C6" s="1"/>
      <c r="D6" s="1"/>
      <c r="E6" s="1"/>
    </row>
    <row r="7" spans="1:5" x14ac:dyDescent="0.35">
      <c r="A7" s="14" t="s">
        <v>45</v>
      </c>
      <c r="B7" s="1"/>
      <c r="C7" s="1"/>
      <c r="D7" s="1"/>
      <c r="E7" s="1"/>
    </row>
    <row r="8" spans="1:5" x14ac:dyDescent="0.35">
      <c r="A8" s="3"/>
      <c r="B8" s="3"/>
      <c r="C8" s="4"/>
      <c r="D8" s="4"/>
      <c r="E8" s="4"/>
    </row>
    <row r="9" spans="1:5" x14ac:dyDescent="0.35">
      <c r="A9" s="143" t="s">
        <v>46</v>
      </c>
      <c r="B9" s="143" t="s">
        <v>47</v>
      </c>
      <c r="C9" s="147"/>
      <c r="D9" s="149" t="s">
        <v>32</v>
      </c>
      <c r="E9" s="145" t="s">
        <v>48</v>
      </c>
    </row>
    <row r="10" spans="1:5" x14ac:dyDescent="0.35">
      <c r="A10" s="144"/>
      <c r="B10" s="144"/>
      <c r="C10" s="148"/>
      <c r="D10" s="150"/>
      <c r="E10" s="146"/>
    </row>
    <row r="11" spans="1:5" x14ac:dyDescent="0.35">
      <c r="A11" s="15"/>
      <c r="B11" s="164"/>
      <c r="C11" s="165"/>
      <c r="D11" s="16"/>
      <c r="E11" s="16"/>
    </row>
    <row r="12" spans="1:5" x14ac:dyDescent="0.35">
      <c r="A12" s="15"/>
      <c r="B12" s="164"/>
      <c r="C12" s="165"/>
      <c r="D12" s="17"/>
      <c r="E12" s="17"/>
    </row>
    <row r="13" spans="1:5" x14ac:dyDescent="0.35">
      <c r="A13" s="15"/>
      <c r="B13" s="164"/>
      <c r="C13" s="165"/>
      <c r="D13" s="16"/>
      <c r="E13" s="16"/>
    </row>
    <row r="14" spans="1:5" x14ac:dyDescent="0.35">
      <c r="A14" s="15"/>
      <c r="B14" s="164"/>
      <c r="C14" s="165"/>
      <c r="D14" s="16"/>
      <c r="E14" s="16"/>
    </row>
    <row r="15" spans="1:5" x14ac:dyDescent="0.35">
      <c r="A15" s="15"/>
      <c r="B15" s="164"/>
      <c r="C15" s="165"/>
      <c r="D15" s="16"/>
      <c r="E15" s="16"/>
    </row>
    <row r="16" spans="1:5" x14ac:dyDescent="0.35">
      <c r="A16" s="15"/>
      <c r="B16" s="164"/>
      <c r="C16" s="165"/>
      <c r="D16" s="16"/>
      <c r="E16" s="16"/>
    </row>
    <row r="17" spans="1:5" x14ac:dyDescent="0.35">
      <c r="A17" s="15"/>
      <c r="B17" s="164"/>
      <c r="C17" s="165"/>
      <c r="D17" s="18"/>
      <c r="E17" s="18"/>
    </row>
    <row r="18" spans="1:5" x14ac:dyDescent="0.35">
      <c r="A18" s="15"/>
      <c r="B18" s="164"/>
      <c r="C18" s="165"/>
      <c r="D18" s="16"/>
      <c r="E18" s="16"/>
    </row>
    <row r="19" spans="1:5" x14ac:dyDescent="0.35">
      <c r="A19" s="7"/>
      <c r="B19" s="19"/>
      <c r="C19" s="9"/>
      <c r="D19" s="10" t="s">
        <v>49</v>
      </c>
      <c r="E19" s="20">
        <f>SUM(E11:E18)</f>
        <v>0</v>
      </c>
    </row>
    <row r="20" spans="1:5" x14ac:dyDescent="0.35">
      <c r="A20" s="7"/>
      <c r="B20" s="19"/>
      <c r="C20" s="9"/>
      <c r="D20" s="10" t="s">
        <v>50</v>
      </c>
      <c r="E20" s="20">
        <f>'5-Year Budget'!I10</f>
        <v>0</v>
      </c>
    </row>
    <row r="21" spans="1:5" x14ac:dyDescent="0.35">
      <c r="A21" s="7"/>
      <c r="B21" s="19"/>
      <c r="C21" s="9"/>
      <c r="D21" s="10" t="s">
        <v>51</v>
      </c>
      <c r="E21" s="21" t="e">
        <f>E19/E20</f>
        <v>#DIV/0!</v>
      </c>
    </row>
    <row r="22" spans="1:5" x14ac:dyDescent="0.35">
      <c r="A22" s="13"/>
      <c r="B22" s="4"/>
      <c r="C22" s="4"/>
      <c r="D22" s="4"/>
      <c r="E22" s="4"/>
    </row>
    <row r="23" spans="1:5" x14ac:dyDescent="0.35">
      <c r="A23" s="14" t="s">
        <v>52</v>
      </c>
      <c r="B23" s="1"/>
      <c r="C23" s="1"/>
      <c r="D23" s="1"/>
      <c r="E23" s="1"/>
    </row>
    <row r="24" spans="1:5" x14ac:dyDescent="0.35">
      <c r="A24" s="3"/>
      <c r="B24" s="3"/>
      <c r="C24" s="4"/>
      <c r="D24" s="4"/>
      <c r="E24" s="4"/>
    </row>
    <row r="25" spans="1:5" x14ac:dyDescent="0.35">
      <c r="A25" s="143" t="s">
        <v>46</v>
      </c>
      <c r="B25" s="143" t="s">
        <v>47</v>
      </c>
      <c r="C25" s="147"/>
      <c r="D25" s="149" t="s">
        <v>32</v>
      </c>
      <c r="E25" s="145" t="s">
        <v>48</v>
      </c>
    </row>
    <row r="26" spans="1:5" x14ac:dyDescent="0.35">
      <c r="A26" s="144"/>
      <c r="B26" s="144"/>
      <c r="C26" s="148"/>
      <c r="D26" s="150"/>
      <c r="E26" s="146"/>
    </row>
    <row r="27" spans="1:5" x14ac:dyDescent="0.35">
      <c r="A27" s="15"/>
      <c r="B27" s="164"/>
      <c r="C27" s="165"/>
      <c r="D27" s="16"/>
      <c r="E27" s="16"/>
    </row>
    <row r="28" spans="1:5" x14ac:dyDescent="0.35">
      <c r="A28" s="15"/>
      <c r="B28" s="164"/>
      <c r="C28" s="165"/>
      <c r="D28" s="16"/>
      <c r="E28" s="16"/>
    </row>
    <row r="29" spans="1:5" x14ac:dyDescent="0.35">
      <c r="A29" s="15"/>
      <c r="B29" s="164"/>
      <c r="C29" s="165"/>
      <c r="D29" s="16"/>
      <c r="E29" s="16"/>
    </row>
    <row r="30" spans="1:5" x14ac:dyDescent="0.35">
      <c r="A30" s="15"/>
      <c r="B30" s="164"/>
      <c r="C30" s="165"/>
      <c r="D30" s="16"/>
      <c r="E30" s="16"/>
    </row>
    <row r="31" spans="1:5" x14ac:dyDescent="0.35">
      <c r="A31" s="15"/>
      <c r="B31" s="164"/>
      <c r="C31" s="165"/>
      <c r="D31" s="16"/>
      <c r="E31" s="16"/>
    </row>
    <row r="32" spans="1:5" x14ac:dyDescent="0.35">
      <c r="A32" s="15"/>
      <c r="B32" s="164"/>
      <c r="C32" s="165"/>
      <c r="D32" s="16"/>
      <c r="E32" s="16"/>
    </row>
    <row r="33" spans="1:5" x14ac:dyDescent="0.35">
      <c r="A33" s="15"/>
      <c r="B33" s="164"/>
      <c r="C33" s="165"/>
      <c r="D33" s="16"/>
      <c r="E33" s="16"/>
    </row>
    <row r="34" spans="1:5" x14ac:dyDescent="0.35">
      <c r="A34" s="15"/>
      <c r="B34" s="164"/>
      <c r="C34" s="165"/>
      <c r="D34" s="16"/>
      <c r="E34" s="16"/>
    </row>
    <row r="35" spans="1:5" x14ac:dyDescent="0.35">
      <c r="A35" s="7"/>
      <c r="B35" s="19"/>
      <c r="C35" s="9"/>
      <c r="D35" s="10" t="s">
        <v>53</v>
      </c>
      <c r="E35" s="20">
        <f>SUM(E27:E34)</f>
        <v>0</v>
      </c>
    </row>
    <row r="36" spans="1:5" x14ac:dyDescent="0.35">
      <c r="A36" s="7"/>
      <c r="B36" s="19"/>
      <c r="C36" s="9"/>
      <c r="D36" s="10" t="s">
        <v>50</v>
      </c>
      <c r="E36" s="20">
        <f>'5-Year Budget'!I10</f>
        <v>0</v>
      </c>
    </row>
    <row r="37" spans="1:5" x14ac:dyDescent="0.35">
      <c r="A37" s="7"/>
      <c r="B37" s="19"/>
      <c r="C37" s="9"/>
      <c r="D37" s="10" t="s">
        <v>54</v>
      </c>
      <c r="E37" s="21" t="e">
        <f>E35/E36</f>
        <v>#DIV/0!</v>
      </c>
    </row>
  </sheetData>
  <sheetProtection algorithmName="SHA-512" hashValue="Omh+m2fvOMAdY5SP6oTvBhwrFkFmT/CZwwLtN8LKVcqMsBydcv3/taSvSb/5LrSdMNEK/gbD6iL69+0gpCndeQ==" saltValue="xJEfjaVwnuQITS/saAXN5Q==" spinCount="100000" sheet="1" objects="1" scenarios="1"/>
  <mergeCells count="28">
    <mergeCell ref="A25:A26"/>
    <mergeCell ref="B25:C26"/>
    <mergeCell ref="D25:D26"/>
    <mergeCell ref="B33:C33"/>
    <mergeCell ref="B34:C34"/>
    <mergeCell ref="B27:C27"/>
    <mergeCell ref="B28:C28"/>
    <mergeCell ref="B29:C29"/>
    <mergeCell ref="B30:C30"/>
    <mergeCell ref="B31:C31"/>
    <mergeCell ref="B32:C32"/>
    <mergeCell ref="E25:E26"/>
    <mergeCell ref="B11:C11"/>
    <mergeCell ref="B12:C12"/>
    <mergeCell ref="B13:C13"/>
    <mergeCell ref="B14:C14"/>
    <mergeCell ref="B15:C15"/>
    <mergeCell ref="B16:C16"/>
    <mergeCell ref="B17:C17"/>
    <mergeCell ref="B18:C18"/>
    <mergeCell ref="A1:E1"/>
    <mergeCell ref="A2:E2"/>
    <mergeCell ref="A3:E3"/>
    <mergeCell ref="A9:A10"/>
    <mergeCell ref="B9:C10"/>
    <mergeCell ref="D9:D10"/>
    <mergeCell ref="E9:E10"/>
    <mergeCell ref="A5:E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Years 1-5</vt:lpstr>
      <vt:lpstr>5-Year Budget</vt:lpstr>
      <vt:lpstr>Subcontracting</vt:lpstr>
      <vt:lpstr>MWBE Purchases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RFP 23-006 Exam Translations Cost Proposal Form</dc:title>
  <dc:creator>New York State Education Department</dc:creator>
  <cp:lastModifiedBy>Ron Gill</cp:lastModifiedBy>
  <cp:lastPrinted>2022-09-06T20:39:35Z</cp:lastPrinted>
  <dcterms:created xsi:type="dcterms:W3CDTF">2022-04-04T11:52:49Z</dcterms:created>
  <dcterms:modified xsi:type="dcterms:W3CDTF">2023-03-02T21:21:39Z</dcterms:modified>
</cp:coreProperties>
</file>