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945" windowHeight="11055" activeTab="0"/>
  </bookViews>
  <sheets>
    <sheet name="rest of state" sheetId="1" r:id="rId1"/>
  </sheets>
  <definedNames/>
  <calcPr fullCalcOnLoad="1"/>
</workbook>
</file>

<file path=xl/sharedStrings.xml><?xml version="1.0" encoding="utf-8"?>
<sst xmlns="http://schemas.openxmlformats.org/spreadsheetml/2006/main" count="1517" uniqueCount="784">
  <si>
    <t>District</t>
  </si>
  <si>
    <t>Beds_Code</t>
  </si>
  <si>
    <t>School_Name</t>
  </si>
  <si>
    <t>ALBANY</t>
  </si>
  <si>
    <t>010100010014</t>
  </si>
  <si>
    <t>MONTESSORI MAGNET SCHOOL</t>
  </si>
  <si>
    <t>In Good Standing</t>
  </si>
  <si>
    <t>010100010016</t>
  </si>
  <si>
    <t>PINE HILLS ELEMENTARY SCHOOL</t>
  </si>
  <si>
    <t>010100010018</t>
  </si>
  <si>
    <t>DELAWARE COMMUNITY SCHOOL</t>
  </si>
  <si>
    <t>010100010019</t>
  </si>
  <si>
    <t>NEW SCOTLAND ELEMENTARY SCHOOL</t>
  </si>
  <si>
    <t>010100010020</t>
  </si>
  <si>
    <t>NORTH ALBANY ACADEMY</t>
  </si>
  <si>
    <t>Continuing in improvement</t>
  </si>
  <si>
    <t>010100010023</t>
  </si>
  <si>
    <t>ALBANY SCHOOL OF HUMANITIES</t>
  </si>
  <si>
    <t>010100010027</t>
  </si>
  <si>
    <t>EAGLE POINT ELEMENTARY SCHOOL</t>
  </si>
  <si>
    <t>010100010028</t>
  </si>
  <si>
    <t>THOMAS S O'BRIEN ACADEMY OF SCIENCE &amp; TE</t>
  </si>
  <si>
    <t>010100010029</t>
  </si>
  <si>
    <t>GIFFEN MEMORIAL ELEMENTARY SCHOOL</t>
  </si>
  <si>
    <t>010100010030</t>
  </si>
  <si>
    <t>WILLIAM S HACKETT MIDDLE SCHOOL</t>
  </si>
  <si>
    <t>010100010034</t>
  </si>
  <si>
    <t>ALBANY HIGH SCHOOL</t>
  </si>
  <si>
    <t>010100010039</t>
  </si>
  <si>
    <t>ARBOR HILL ELEMENTARY SCHOOL</t>
  </si>
  <si>
    <t>010100010043</t>
  </si>
  <si>
    <t>PHILIP J SCHUYLER ACHIEVEMENT ACADEMY</t>
  </si>
  <si>
    <t>010100010044</t>
  </si>
  <si>
    <t>SHERIDAN PREPARATORY ACADEMY</t>
  </si>
  <si>
    <t>010100010045</t>
  </si>
  <si>
    <t>STEPHEN AND HARRIET MYERS MIDDLE SCHOOL</t>
  </si>
  <si>
    <t>BINGHAMTON</t>
  </si>
  <si>
    <t>030200010002</t>
  </si>
  <si>
    <t>CALVIN COOLIDGE SCHOOL</t>
  </si>
  <si>
    <t>030200010005</t>
  </si>
  <si>
    <t>BENJAMIN FRANKLIN ELEMENTARY SCHOOL</t>
  </si>
  <si>
    <t>030200010008</t>
  </si>
  <si>
    <t>THOMAS JEFFERSON SCHOOL</t>
  </si>
  <si>
    <t>030200010011</t>
  </si>
  <si>
    <t>MACARTHUR SCHOOL</t>
  </si>
  <si>
    <t>030200010012</t>
  </si>
  <si>
    <t>THEODORE ROOSEVELT SCHOOL</t>
  </si>
  <si>
    <t>030200010014</t>
  </si>
  <si>
    <t>WOODROW WILSON SCHOOL</t>
  </si>
  <si>
    <t>030200010015</t>
  </si>
  <si>
    <t>EAST MIDDLE SCHOOL</t>
  </si>
  <si>
    <t>030200010016</t>
  </si>
  <si>
    <t>WEST MIDDLE SCHOOL</t>
  </si>
  <si>
    <t>030200010021</t>
  </si>
  <si>
    <t>BINGHAMTON HIGH SCHOOL</t>
  </si>
  <si>
    <t>030200010022</t>
  </si>
  <si>
    <t>HORACE MANN SCHOOL</t>
  </si>
  <si>
    <t>ELMIRA</t>
  </si>
  <si>
    <t>070600010006</t>
  </si>
  <si>
    <t>DIVEN SCHOOL</t>
  </si>
  <si>
    <t>070600010007</t>
  </si>
  <si>
    <t>FASSETT ELEMENTARY SCHOOL</t>
  </si>
  <si>
    <t>070600010010</t>
  </si>
  <si>
    <t>HENDY AVENUE SCHOOL</t>
  </si>
  <si>
    <t>070600010013</t>
  </si>
  <si>
    <t>PARLEY COBURN SCHOOL</t>
  </si>
  <si>
    <t>070600010014</t>
  </si>
  <si>
    <t>PINE CITY SCHOOL</t>
  </si>
  <si>
    <t>070600010015</t>
  </si>
  <si>
    <t>RIVERSIDE SCHOOL</t>
  </si>
  <si>
    <t>070600010016</t>
  </si>
  <si>
    <t>THOMAS K BEECHER SCHOOL</t>
  </si>
  <si>
    <t>070600010018</t>
  </si>
  <si>
    <t>ERNIE DAVIS MIDDLE SCHOOL</t>
  </si>
  <si>
    <t>070600010019</t>
  </si>
  <si>
    <t>BROADWAY MIDDLE SCHOOL</t>
  </si>
  <si>
    <t>070600010020</t>
  </si>
  <si>
    <t>SOUTHSIDE HIGH SCHOOL</t>
  </si>
  <si>
    <t>070600010021</t>
  </si>
  <si>
    <t>ELMIRA FREE ACADEMY</t>
  </si>
  <si>
    <t>070600010022</t>
  </si>
  <si>
    <t>BROADWAY ELEMENTARY SCHOOL</t>
  </si>
  <si>
    <t>070600010023</t>
  </si>
  <si>
    <t>ELMIRA ALTERNATIVE HIGH SCHOOL AT WASHIN</t>
  </si>
  <si>
    <t>HYDE PARK</t>
  </si>
  <si>
    <t>130801060001</t>
  </si>
  <si>
    <t>HYDE PARK ELEMENTARY SCHOOL</t>
  </si>
  <si>
    <t>130801060002</t>
  </si>
  <si>
    <t>NETHERWOOD SCHOOL</t>
  </si>
  <si>
    <t>130801060003</t>
  </si>
  <si>
    <t>RALPH R SMITH SCHOOL</t>
  </si>
  <si>
    <t>130801060005</t>
  </si>
  <si>
    <t>VIOLET AVENUE SCHOOL</t>
  </si>
  <si>
    <t>130801060006</t>
  </si>
  <si>
    <t>HAVILAND MIDDLE SCHOOL</t>
  </si>
  <si>
    <t>130801060007</t>
  </si>
  <si>
    <t>FRANKLIN D ROOSEVELT SENIOR HIGH SCHOOL</t>
  </si>
  <si>
    <t>130801060008</t>
  </si>
  <si>
    <t>NORTH PARK ELEMENTARY SCHOOL</t>
  </si>
  <si>
    <t>WAPPINGERS</t>
  </si>
  <si>
    <t>132101060001</t>
  </si>
  <si>
    <t>BRINCKERHOFF ELEMENTARY SCHOOL</t>
  </si>
  <si>
    <t>132101060002</t>
  </si>
  <si>
    <t>FISHKILL ELEMENTARY SCHOOL</t>
  </si>
  <si>
    <t>132101060003</t>
  </si>
  <si>
    <t>FISHKILL PLAINS ELEMENTARY SCHOOL</t>
  </si>
  <si>
    <t>132101060004</t>
  </si>
  <si>
    <t>GAYHEAD SCHOOL</t>
  </si>
  <si>
    <t>132101060005</t>
  </si>
  <si>
    <t>JAMES S EVANS ELEMENTARY SCHOOL</t>
  </si>
  <si>
    <t>132101060006</t>
  </si>
  <si>
    <t>KINRY ROAD ELEMENTARY SCHOOL</t>
  </si>
  <si>
    <t>132101060007</t>
  </si>
  <si>
    <t>VASSAR ROAD ELEMENTARY SCHOOL</t>
  </si>
  <si>
    <t>132101060008</t>
  </si>
  <si>
    <t>SHEAFE ROAD ELEMENTARY SCHOOL</t>
  </si>
  <si>
    <t>132101060009</t>
  </si>
  <si>
    <t>VAN WYCK JUNIOR HIGH SCHOOL</t>
  </si>
  <si>
    <t>132101060010</t>
  </si>
  <si>
    <t>WAPPINGERS FALLS JUNIOR HIGH SCHOOL</t>
  </si>
  <si>
    <t>132101060011</t>
  </si>
  <si>
    <t>ROY C KETCHAM SENIOR HIGH SCHOOL</t>
  </si>
  <si>
    <t>132101060012</t>
  </si>
  <si>
    <t>OAK GROVE ELEMENTARY SCHOOL</t>
  </si>
  <si>
    <t>132101060013</t>
  </si>
  <si>
    <t>MYERS CORNERS SCHOOL</t>
  </si>
  <si>
    <t>132101060015</t>
  </si>
  <si>
    <t>JOHN JAY SENIOR HIGH SCHOOL</t>
  </si>
  <si>
    <t>132101060016</t>
  </si>
  <si>
    <t>ORCHARD VIEW ALTERNATIVE HIGH SCHOOL</t>
  </si>
  <si>
    <t>Newly identified</t>
  </si>
  <si>
    <t>BUFFALO</t>
  </si>
  <si>
    <t>140600010001</t>
  </si>
  <si>
    <t>DISCOVERY SCHOOL</t>
  </si>
  <si>
    <t>140600010003</t>
  </si>
  <si>
    <t>D'YOUVILLE-PORTER CAMPUS</t>
  </si>
  <si>
    <t>140600010006</t>
  </si>
  <si>
    <t>BUFFALO ELEMENTARY SCHOOL OF TECHNOLOGY</t>
  </si>
  <si>
    <t>140600010017</t>
  </si>
  <si>
    <t>PS 17</t>
  </si>
  <si>
    <t>140600010018</t>
  </si>
  <si>
    <t>DR ANTONIA PANTOJA COMMUNITY SCHOOL OF A</t>
  </si>
  <si>
    <t>140600010019</t>
  </si>
  <si>
    <t>NATIVE AMERICAN MAGNET</t>
  </si>
  <si>
    <t>140600010027</t>
  </si>
  <si>
    <t>PS 27 HILLERY PARK ACADEMY</t>
  </si>
  <si>
    <t>140600010031</t>
  </si>
  <si>
    <t>HARRIET ROSS TUBMAN ACADEMY</t>
  </si>
  <si>
    <t>140600010032</t>
  </si>
  <si>
    <t>BUILD ACADEMY</t>
  </si>
  <si>
    <t>140600010033</t>
  </si>
  <si>
    <t>BILINGUAL CENTER</t>
  </si>
  <si>
    <t>140600010037</t>
  </si>
  <si>
    <t>PS 37 FUTURES ACADEMY</t>
  </si>
  <si>
    <t>140600010039</t>
  </si>
  <si>
    <t>DR MARTIN LUTHER KING, JR MULTICULTURAL</t>
  </si>
  <si>
    <t>140600010042</t>
  </si>
  <si>
    <t>PS 42 OCCUPATIONAL TRAINING CENTER</t>
  </si>
  <si>
    <t>140600010043</t>
  </si>
  <si>
    <t>LOVEJOY DISCOVERY SCHOOL #43</t>
  </si>
  <si>
    <t>140600010045</t>
  </si>
  <si>
    <t>INTERNATIONAL SCHOOL</t>
  </si>
  <si>
    <t>140600010053</t>
  </si>
  <si>
    <t>COMMUNITY SCHOOL #53</t>
  </si>
  <si>
    <t>140600010054</t>
  </si>
  <si>
    <t>DR GEORGE BLACKMAN ECC</t>
  </si>
  <si>
    <t>140600010056</t>
  </si>
  <si>
    <t>FREDERICK OLMSTED #56</t>
  </si>
  <si>
    <t>140600010059</t>
  </si>
  <si>
    <t>PS 59 DR CHARLES DREW SCIENCE MAGNET</t>
  </si>
  <si>
    <t>140600010061</t>
  </si>
  <si>
    <t>PS 61</t>
  </si>
  <si>
    <t>140600010064</t>
  </si>
  <si>
    <t>FREDERICK OLMSTED #64</t>
  </si>
  <si>
    <t>140600010065</t>
  </si>
  <si>
    <t>PS 65 ROOSEVELT ACADEMY</t>
  </si>
  <si>
    <t>140600010066</t>
  </si>
  <si>
    <t>PS 66 NORTH PARK ACADEMY</t>
  </si>
  <si>
    <t>140600010069</t>
  </si>
  <si>
    <t>PS 69 HOUGHTON ACADEMY</t>
  </si>
  <si>
    <t>140600010072</t>
  </si>
  <si>
    <t>LORRAINE ELEMENTARY SCHOOL</t>
  </si>
  <si>
    <t>140600010074</t>
  </si>
  <si>
    <t>PS 74 HAMLIN PARK ELEMENTARY SCHOOL</t>
  </si>
  <si>
    <t>140600010076</t>
  </si>
  <si>
    <t>HERMAN BADILLO COMMUNITY SCHOOL</t>
  </si>
  <si>
    <t>140600010080</t>
  </si>
  <si>
    <t>HIGHGATE HEIGHTS</t>
  </si>
  <si>
    <t>140600010081</t>
  </si>
  <si>
    <t>PS 81</t>
  </si>
  <si>
    <t>140600010082</t>
  </si>
  <si>
    <t>PS 82</t>
  </si>
  <si>
    <t>140600010084</t>
  </si>
  <si>
    <t>PS 84</t>
  </si>
  <si>
    <t>140600010090</t>
  </si>
  <si>
    <t>Dr Charles R Drew Science Magnet - #90</t>
  </si>
  <si>
    <t>140600010093</t>
  </si>
  <si>
    <t>SOUTHSIDE ELEMENTARY SCHOOL</t>
  </si>
  <si>
    <t>140600010094</t>
  </si>
  <si>
    <t>DR LYDIA T WRIGHT SCH OF EXCELLENCE</t>
  </si>
  <si>
    <t>140600010097</t>
  </si>
  <si>
    <t>BUFFALO ACADEMY FOR THE VISUAL &amp; PERFORM</t>
  </si>
  <si>
    <t>140600010098</t>
  </si>
  <si>
    <t>MCKINLEY VOCATIONAL HIGH SCHOOL</t>
  </si>
  <si>
    <t>140600010099</t>
  </si>
  <si>
    <t>BENNETT HIGH SCHOOL</t>
  </si>
  <si>
    <t>140600010101</t>
  </si>
  <si>
    <t>BURGARD VOCATIONAL HIGH SCHOOL</t>
  </si>
  <si>
    <t>140600010102</t>
  </si>
  <si>
    <t>CITY HONORS SCHOOL AT FOSDICK MASTEN PAR</t>
  </si>
  <si>
    <t>140600010103</t>
  </si>
  <si>
    <t>GROVER CLEVELAND HIGH SCHOOL</t>
  </si>
  <si>
    <t>140600010104</t>
  </si>
  <si>
    <t>EMERSON SCHOOL OF HOSPITALITY</t>
  </si>
  <si>
    <t>140600010105</t>
  </si>
  <si>
    <t>HUTCHINSON CENTRAL TECHNICAL HIGH SCHOOL</t>
  </si>
  <si>
    <t>140600010107</t>
  </si>
  <si>
    <t>LAFAYETTE HIGH SCHOOL</t>
  </si>
  <si>
    <t>140600010108</t>
  </si>
  <si>
    <t>RIVERSIDE INSTITUTE OF TECHNOLOGY</t>
  </si>
  <si>
    <t>140600010110</t>
  </si>
  <si>
    <t>SOUTH PARK HIGH SCHOOL</t>
  </si>
  <si>
    <t>140600010118</t>
  </si>
  <si>
    <t>WEST HERTEL ELEMENTARY SCHOOL</t>
  </si>
  <si>
    <t>140600010119</t>
  </si>
  <si>
    <t>WATERFRONT SCHOOL</t>
  </si>
  <si>
    <t>140600010120</t>
  </si>
  <si>
    <t>CAMPUS WEST SCHOOL</t>
  </si>
  <si>
    <t>140600010122</t>
  </si>
  <si>
    <t>MONTESSORI SCHOOL</t>
  </si>
  <si>
    <t>140600010126</t>
  </si>
  <si>
    <t>STANLEY MAKOWSKI EARLY CHILDHOOD CENTER</t>
  </si>
  <si>
    <t>140600010128</t>
  </si>
  <si>
    <t>LEONARDO DA VINCI HIGH SCHOOL</t>
  </si>
  <si>
    <t>140600010129</t>
  </si>
  <si>
    <t>GRABIARZ SCHOOL OF EXCELLENCE</t>
  </si>
  <si>
    <t>140600010130</t>
  </si>
  <si>
    <t>FRANK A SEDITA SCHOOL #30</t>
  </si>
  <si>
    <t>140600010131</t>
  </si>
  <si>
    <t>The Academy School #131</t>
  </si>
  <si>
    <t>Removed from improvement</t>
  </si>
  <si>
    <t>140600010132</t>
  </si>
  <si>
    <t>THE MATH SCIENCE TECHNOLOGY PREPARATORY</t>
  </si>
  <si>
    <t>140600010197</t>
  </si>
  <si>
    <t>HARVEY AUSTIN SCHOOL #97</t>
  </si>
  <si>
    <t>140600010307</t>
  </si>
  <si>
    <t>EAST HIGH SCHOOL</t>
  </si>
  <si>
    <t>140600010308</t>
  </si>
  <si>
    <t>INTERNATIONAL PREPARATORY SCHOOL AT GROV</t>
  </si>
  <si>
    <t>GREECE</t>
  </si>
  <si>
    <t>260501060001</t>
  </si>
  <si>
    <t>Autumn Lane Elementary School</t>
  </si>
  <si>
    <t>260501060002</t>
  </si>
  <si>
    <t>LONGRIDGE SCHOOL</t>
  </si>
  <si>
    <t>260501060004</t>
  </si>
  <si>
    <t>BROOKSIDE ELEMENTARY SCHOOL CAMPUS</t>
  </si>
  <si>
    <t>260501060006</t>
  </si>
  <si>
    <t>English Village Elementary School</t>
  </si>
  <si>
    <t>260501060007</t>
  </si>
  <si>
    <t>WEST RIDGE ELEMENTARY SCHOOL</t>
  </si>
  <si>
    <t>260501060008</t>
  </si>
  <si>
    <t>OLYMPIA HIGH SCHOOL</t>
  </si>
  <si>
    <t>260501060009</t>
  </si>
  <si>
    <t>Paddy Hill Elementary School</t>
  </si>
  <si>
    <t>260501060010</t>
  </si>
  <si>
    <t>ARCADIA HIGH SCHOOL</t>
  </si>
  <si>
    <t>260501060011</t>
  </si>
  <si>
    <t>LAKESHORE ELEMENTARY SCHOOL</t>
  </si>
  <si>
    <t>260501060012</t>
  </si>
  <si>
    <t>BUCKMAN HEIGHTS ELEMENTARY SCHOOL</t>
  </si>
  <si>
    <t>260501060013</t>
  </si>
  <si>
    <t>ODYSSEY ACADEMY</t>
  </si>
  <si>
    <t>260501060014</t>
  </si>
  <si>
    <t>Parkland Elementary School Campus</t>
  </si>
  <si>
    <t>260501060015</t>
  </si>
  <si>
    <t>CRAIG HILL ELEMENTARY SCHOOL</t>
  </si>
  <si>
    <t>260501060016</t>
  </si>
  <si>
    <t>Holmes Road Elementary School</t>
  </si>
  <si>
    <t>260501060018</t>
  </si>
  <si>
    <t>KIRK ROAD ELEMENTARY SCHOOL</t>
  </si>
  <si>
    <t>260501060019</t>
  </si>
  <si>
    <t>ATHENA HIGH SCHOOL</t>
  </si>
  <si>
    <t>260501060020</t>
  </si>
  <si>
    <t>ATHENA MIDDLE SCHOOL</t>
  </si>
  <si>
    <t>260501060022</t>
  </si>
  <si>
    <t>APOLLO MIDDLE SCHOOL</t>
  </si>
  <si>
    <t>260501060023</t>
  </si>
  <si>
    <t>ARCADIA MIDDLE SCHOOL</t>
  </si>
  <si>
    <t>260501060024</t>
  </si>
  <si>
    <t>PINE BROOK ELEMENTARY SCHOOL</t>
  </si>
  <si>
    <t>ROCHESTER</t>
  </si>
  <si>
    <t>261600010001</t>
  </si>
  <si>
    <t>SCHOOL 1-MARTIN B ANDERSON</t>
  </si>
  <si>
    <t>261600010002</t>
  </si>
  <si>
    <t>SCHOOL 2-CLARA BARTON</t>
  </si>
  <si>
    <t>261600010003</t>
  </si>
  <si>
    <t>SCHOOL 3-NATHANIEL ROCHESTER</t>
  </si>
  <si>
    <t>261600010004</t>
  </si>
  <si>
    <t>SCHOOL 4-GEORGE MATHER FORBES</t>
  </si>
  <si>
    <t>261600010005</t>
  </si>
  <si>
    <t>SCHOOL 5-JOHN WILLIAMS</t>
  </si>
  <si>
    <t>261600010006</t>
  </si>
  <si>
    <t>SCHOOL 6-DAG HAMMARSKJOLD</t>
  </si>
  <si>
    <t>261600010007</t>
  </si>
  <si>
    <t>SCHOOL 7-VIRGIL GRISSOM</t>
  </si>
  <si>
    <t>261600010008</t>
  </si>
  <si>
    <t>SCHOOL 8-ROBERTO CLEMENTE</t>
  </si>
  <si>
    <t>261600010009</t>
  </si>
  <si>
    <t>SCHOOL 9-DR MARTIN LUTHER KING JR</t>
  </si>
  <si>
    <t>261600010010</t>
  </si>
  <si>
    <t>Dr Walter Cooper Academy</t>
  </si>
  <si>
    <t>261600010012</t>
  </si>
  <si>
    <t>SCHOOL 12-JAMES P B DUFFY</t>
  </si>
  <si>
    <t>261600010014</t>
  </si>
  <si>
    <t>SCHOOL 14-CHESTER DEWEY</t>
  </si>
  <si>
    <t>261600010015</t>
  </si>
  <si>
    <t>SCHOOL 15-CHILDREN'S SCHOOL OF ROCHESTER</t>
  </si>
  <si>
    <t>261600010016</t>
  </si>
  <si>
    <t>SCHOOL 16-JOHN WALTON SPENCER</t>
  </si>
  <si>
    <t>261600010017</t>
  </si>
  <si>
    <t>SCHOOL 17-ENRICO FERMI</t>
  </si>
  <si>
    <t>261600010019</t>
  </si>
  <si>
    <t>SCHOOL 19-DR CHARLES T LUNSFORD</t>
  </si>
  <si>
    <t>261600010020</t>
  </si>
  <si>
    <t>SCHOOL 20-HENRY LOMB SCHOOL</t>
  </si>
  <si>
    <t>261600010022</t>
  </si>
  <si>
    <t>SCHOOL 22-LINCOLN SCHOOL</t>
  </si>
  <si>
    <t>261600010023</t>
  </si>
  <si>
    <t>SCHOOL 23-FRANCIS PARKER</t>
  </si>
  <si>
    <t>261600010025</t>
  </si>
  <si>
    <t>SCHOOL 25-NATHANIEL HAWTHORNE</t>
  </si>
  <si>
    <t>261600010028</t>
  </si>
  <si>
    <t>SCHOOL 28-HENRY HUDSON</t>
  </si>
  <si>
    <t>261600010029</t>
  </si>
  <si>
    <t>SCHOOL 29-ADLAI E STEVENSON</t>
  </si>
  <si>
    <t>261600010030</t>
  </si>
  <si>
    <t>SCHOOL 30-GENERAL ELWELL S OTIS</t>
  </si>
  <si>
    <t>261600010033</t>
  </si>
  <si>
    <t>SCHOOL 33-AUDUBON</t>
  </si>
  <si>
    <t>261600010034</t>
  </si>
  <si>
    <t>SCHOOL 34-DR LOUIS A CERULLI</t>
  </si>
  <si>
    <t>261600010035</t>
  </si>
  <si>
    <t>SCHOOL 35-PINNACLE</t>
  </si>
  <si>
    <t>261600010036</t>
  </si>
  <si>
    <t>SCHOOL 36-HENRY W LONGFELLOW</t>
  </si>
  <si>
    <t>261600010039</t>
  </si>
  <si>
    <t>SCHOOL 39-ANDREW J TOWNSON</t>
  </si>
  <si>
    <t>261600010041</t>
  </si>
  <si>
    <t>SCHOOL 41-KODAK PARK</t>
  </si>
  <si>
    <t>261600010042</t>
  </si>
  <si>
    <t>SCHOOL 42-ABELARD REYNOLDS</t>
  </si>
  <si>
    <t>261600010043</t>
  </si>
  <si>
    <t>SCHOOL 43-THEODORE ROOSEVELT</t>
  </si>
  <si>
    <t>261600010044</t>
  </si>
  <si>
    <t>SCHOOL 44-LINCOLN PARK</t>
  </si>
  <si>
    <t>261600010045</t>
  </si>
  <si>
    <t>SCHOOL 45-MARY MCLEOD BETHUNE</t>
  </si>
  <si>
    <t>261600010046</t>
  </si>
  <si>
    <t>SCHOOL 46-CHARLES CARROLL</t>
  </si>
  <si>
    <t>261600010050</t>
  </si>
  <si>
    <t>SCHOOL 50-HELEN BARRETT MONTGOMERY</t>
  </si>
  <si>
    <t>261600010052</t>
  </si>
  <si>
    <t>SCHOOL 52-FRANK FOWLER DOW</t>
  </si>
  <si>
    <t>261600010053</t>
  </si>
  <si>
    <t>BENJAMIN FRANKLIN MONTESSORI SCHOOL</t>
  </si>
  <si>
    <t>261600010054</t>
  </si>
  <si>
    <t>SCHOOL 54-FLOWER CITY COMMUNITY SCHOOL</t>
  </si>
  <si>
    <t>261600010057</t>
  </si>
  <si>
    <t>School 57-Early Childhood School</t>
  </si>
  <si>
    <t>261600010058</t>
  </si>
  <si>
    <t>SCHOOL 58-WORLD OF INQUIRY SCHOOL</t>
  </si>
  <si>
    <t>261600010060</t>
  </si>
  <si>
    <t>CHARLOTTE HIGH SCHOOL</t>
  </si>
  <si>
    <t>261600010061</t>
  </si>
  <si>
    <t>261600010063</t>
  </si>
  <si>
    <t>THOMAS JEFFERSON HIGH SCHOOL</t>
  </si>
  <si>
    <t>261600010065</t>
  </si>
  <si>
    <t>JOHN MARSHALL HIGH SCHOOL</t>
  </si>
  <si>
    <t>261600010066</t>
  </si>
  <si>
    <t>JAMES MONROE HIGH SCHOOL</t>
  </si>
  <si>
    <t>261600010067</t>
  </si>
  <si>
    <t>JOSEPH C WILSON MAGNET HIGH SCHOOL</t>
  </si>
  <si>
    <t>261600010068</t>
  </si>
  <si>
    <t>JOSEPH C WILSON FOUNDATION ACADEMY</t>
  </si>
  <si>
    <t>261600010069</t>
  </si>
  <si>
    <t>SCHOOL WITHOUT WALLS</t>
  </si>
  <si>
    <t>261600010073</t>
  </si>
  <si>
    <t>NORTHEAST COLLEGE PREPARATORY HIGH SCHOO</t>
  </si>
  <si>
    <t>261600010074</t>
  </si>
  <si>
    <t>SCHOOL OF THE ARTS</t>
  </si>
  <si>
    <t>261600010076</t>
  </si>
  <si>
    <t>BIOSCIENCE &amp; HEALTH CAREER HS AT FRANKLI</t>
  </si>
  <si>
    <t>261600010081</t>
  </si>
  <si>
    <t>SCHOOL FOR BUSINESS, FINANCE AND ENTREPR</t>
  </si>
  <si>
    <t>261600010082</t>
  </si>
  <si>
    <t>SCHOOL OF ENGINEERING AND MANUFACTURING</t>
  </si>
  <si>
    <t>261600010083</t>
  </si>
  <si>
    <t>SKILLED TRADES AT EDISON</t>
  </si>
  <si>
    <t>261600010084</t>
  </si>
  <si>
    <t>GLOBAL MEDIA ARTS HS AT FRANKLIN</t>
  </si>
  <si>
    <t>261600010085</t>
  </si>
  <si>
    <t>DR FREDDIE THOMAS HIGH SCHOOL</t>
  </si>
  <si>
    <t>261600010086</t>
  </si>
  <si>
    <t>INTERNATIONAL FINANCE &amp; ECONOMIC DEVELOP</t>
  </si>
  <si>
    <t>261600010089</t>
  </si>
  <si>
    <t>NORTHWEST COLLEGE PREPARATORY HIGH SCHOO</t>
  </si>
  <si>
    <t>261600010094</t>
  </si>
  <si>
    <t>SCHOOL OF IMAGING AND INFORMATION TECHNO</t>
  </si>
  <si>
    <t>261600010095</t>
  </si>
  <si>
    <t>Robert Brown School Of Construction And</t>
  </si>
  <si>
    <t>261600010096</t>
  </si>
  <si>
    <t>Rochester Science, Technology, Engineeri</t>
  </si>
  <si>
    <t>261600010097</t>
  </si>
  <si>
    <t>Vanguard Collegiate High School</t>
  </si>
  <si>
    <t>261600010101</t>
  </si>
  <si>
    <t>Integrated Arts And Technology High Scho</t>
  </si>
  <si>
    <t>261600010102</t>
  </si>
  <si>
    <t>Rochester Early College International Hi</t>
  </si>
  <si>
    <t>Pending</t>
  </si>
  <si>
    <t>AMSTERDAM</t>
  </si>
  <si>
    <t>270100010003</t>
  </si>
  <si>
    <t>WILLIAM H BARKLEY MICROSOCIETY</t>
  </si>
  <si>
    <t>270100010006</t>
  </si>
  <si>
    <t>RAPHAEL J MCNULTY ACADEMY FOR INTERN STU</t>
  </si>
  <si>
    <t>270100010009</t>
  </si>
  <si>
    <t>WILBUR H LYNCH LITERACY ACADEMY</t>
  </si>
  <si>
    <t>270100010010</t>
  </si>
  <si>
    <t>AMSTERDAM HIGH SCHOOL</t>
  </si>
  <si>
    <t>270100010018</t>
  </si>
  <si>
    <t>WILLIAM B TECLER ARTS IN EDUCATION</t>
  </si>
  <si>
    <t>270100010019</t>
  </si>
  <si>
    <t>MARIE CURIE INSTITUTE OF ENGINEERING AND</t>
  </si>
  <si>
    <t>UTICA</t>
  </si>
  <si>
    <t>412300010003</t>
  </si>
  <si>
    <t>ALBANY ELEMENTARY SCHOOL</t>
  </si>
  <si>
    <t>412300010005</t>
  </si>
  <si>
    <t>CHRISTOPHER COLUMBUS ELEMENTARY SCHOOL</t>
  </si>
  <si>
    <t>412300010006</t>
  </si>
  <si>
    <t>GENERAL HERKIMER ELEMENTARY SCHOOL</t>
  </si>
  <si>
    <t>412300010009</t>
  </si>
  <si>
    <t>HUGH R JONES ELEMENTARY SCHOOL</t>
  </si>
  <si>
    <t>412300010011</t>
  </si>
  <si>
    <t>MARTIN LUTHER KING JR ELEMENTARY SCHOOL</t>
  </si>
  <si>
    <t>412300010012</t>
  </si>
  <si>
    <t>WATSON WILLIAMS ELEMENTARY SCHOOL</t>
  </si>
  <si>
    <t>412300010014</t>
  </si>
  <si>
    <t>THOMAS JEFFERSON ELEMENTARY SCHOOL</t>
  </si>
  <si>
    <t>412300010016</t>
  </si>
  <si>
    <t>JOHN F HUGHES ELEMENTARY SCHOOL</t>
  </si>
  <si>
    <t>412300010018</t>
  </si>
  <si>
    <t>KERNAN ELEMENTARY SCHOOL</t>
  </si>
  <si>
    <t>412300010022</t>
  </si>
  <si>
    <t>JOHN F KENNEDY MIDDLE SCHOOL</t>
  </si>
  <si>
    <t>412300010023</t>
  </si>
  <si>
    <t>SENATOR JAMES H DONOVAN MIDDLE SCHOOL</t>
  </si>
  <si>
    <t>412300010024</t>
  </si>
  <si>
    <t>THOMAS R PROCTOR HIGH SCHOOL</t>
  </si>
  <si>
    <t>SYRACUSE</t>
  </si>
  <si>
    <t>421800010003</t>
  </si>
  <si>
    <t>CLARY MIDDLE SCHOOL</t>
  </si>
  <si>
    <t>421800010004</t>
  </si>
  <si>
    <t>BELLEVUE ELEMENTARY SCHOOL</t>
  </si>
  <si>
    <t>421800010006</t>
  </si>
  <si>
    <t>VAN DUYN ELEMENTARY SCHOOL</t>
  </si>
  <si>
    <t>421800010008</t>
  </si>
  <si>
    <t>EDWARD SMITH K-8 SCHOOL</t>
  </si>
  <si>
    <t>421800010010</t>
  </si>
  <si>
    <t>ROBERTS K-8 SCHOOL</t>
  </si>
  <si>
    <t>421800010011</t>
  </si>
  <si>
    <t>MEACHEM ELEMENTARY SCHOOL</t>
  </si>
  <si>
    <t>421800010012</t>
  </si>
  <si>
    <t>LEMOYNE ELEMENTARY SCHOOL</t>
  </si>
  <si>
    <t>421800010013</t>
  </si>
  <si>
    <t>SALEM HYDE ELEMENTARY SCHOOL</t>
  </si>
  <si>
    <t>421800010015</t>
  </si>
  <si>
    <t>HUNTINGTON K-8 SCHOOL</t>
  </si>
  <si>
    <t>421800010018</t>
  </si>
  <si>
    <t>DR KING ELEMENTARY SCHOOL</t>
  </si>
  <si>
    <t>421800010020</t>
  </si>
  <si>
    <t>DANFORTH MIDDLE SCHOOL</t>
  </si>
  <si>
    <t>421800010021</t>
  </si>
  <si>
    <t>FRANKLIN ELEMENTARY SCHOOL</t>
  </si>
  <si>
    <t>421800010022</t>
  </si>
  <si>
    <t>FRAZER K-8 SCHOOL</t>
  </si>
  <si>
    <t>421800010025</t>
  </si>
  <si>
    <t>HUGHES ELEMENTARY SCHOOL</t>
  </si>
  <si>
    <t>421800010027</t>
  </si>
  <si>
    <t>PORTER ELEMENTARY SCHOOL</t>
  </si>
  <si>
    <t>421800010028</t>
  </si>
  <si>
    <t>SEYMOUR DUAL LANGUAGE ACADEMY</t>
  </si>
  <si>
    <t>421800010029</t>
  </si>
  <si>
    <t>ELMWOOD ELEMENTARY SCHOOL</t>
  </si>
  <si>
    <t>421800010031</t>
  </si>
  <si>
    <t>HURLBUT W SMITH K-8 SCHOOL</t>
  </si>
  <si>
    <t>421800010033</t>
  </si>
  <si>
    <t>CORCORAN HIGH SCHOOL</t>
  </si>
  <si>
    <t>421800010035</t>
  </si>
  <si>
    <t>GRANT MIDDLE SCHOOL</t>
  </si>
  <si>
    <t>421800010036</t>
  </si>
  <si>
    <t>LEVY K-8 SCHOOL</t>
  </si>
  <si>
    <t>421800010039</t>
  </si>
  <si>
    <t>NOTTINGHAM HIGH SCHOOL</t>
  </si>
  <si>
    <t>421800010040</t>
  </si>
  <si>
    <t>HENNINGER HIGH SCHOOL</t>
  </si>
  <si>
    <t>421800010041</t>
  </si>
  <si>
    <t>DELAWARE ACADEMY</t>
  </si>
  <si>
    <t>421800010042</t>
  </si>
  <si>
    <t>MCKINLEY-BRIGHTON ELEMENTARY SCHOOL</t>
  </si>
  <si>
    <t>421800010043</t>
  </si>
  <si>
    <t>WEBSTER ELEMENTARY SCHOOL</t>
  </si>
  <si>
    <t>421800010047</t>
  </si>
  <si>
    <t>INSTITUTE OF TECHNOLOGY AT SYRACUSE CENT</t>
  </si>
  <si>
    <t>421800010048</t>
  </si>
  <si>
    <t>LINCOLN MIDDLE SCHOOL</t>
  </si>
  <si>
    <t>421800010049</t>
  </si>
  <si>
    <t>FOWLER HIGH SCHOOL</t>
  </si>
  <si>
    <t>421800010052</t>
  </si>
  <si>
    <t>DR WEEKS ELEMENTARY SCHOOL</t>
  </si>
  <si>
    <t>421800010055</t>
  </si>
  <si>
    <t>BLODGETT K-8 SCHOOL</t>
  </si>
  <si>
    <t>421800010057</t>
  </si>
  <si>
    <t>BELLEVUE MIDDLE SCHOOL ACADEMY AT SHEA</t>
  </si>
  <si>
    <t>421800010058</t>
  </si>
  <si>
    <t>EXPEDITIONARY LEARNING MIDDLE SCHOOL</t>
  </si>
  <si>
    <t>GENEVA</t>
  </si>
  <si>
    <t>430700010001</t>
  </si>
  <si>
    <t>West Street Elementary School</t>
  </si>
  <si>
    <t>WEST STREET ELEMENTARY SCHOOL</t>
  </si>
  <si>
    <t>430700010002</t>
  </si>
  <si>
    <t>NORTH STREET ELEMENTARY SCHOOL</t>
  </si>
  <si>
    <t>430700010005</t>
  </si>
  <si>
    <t>GENEVA MIDDLE SCHOOL</t>
  </si>
  <si>
    <t>430700010006</t>
  </si>
  <si>
    <t>GENEVA HIGH SCHOOL</t>
  </si>
  <si>
    <t>MIDDLETOWN</t>
  </si>
  <si>
    <t>441000010003</t>
  </si>
  <si>
    <t>John W Chorley School</t>
  </si>
  <si>
    <t>441000010006</t>
  </si>
  <si>
    <t>MECHANICSTOWN SCHOOL</t>
  </si>
  <si>
    <t>441000010007</t>
  </si>
  <si>
    <t>Truman Moon School</t>
  </si>
  <si>
    <t>441000010009</t>
  </si>
  <si>
    <t>MIDDLETOWN HIGH SCHOOL</t>
  </si>
  <si>
    <t>441000010010</t>
  </si>
  <si>
    <t>MIDDLETOWN TWIN TOWERS MIDDLE SCHOOL</t>
  </si>
  <si>
    <t>441000010014</t>
  </si>
  <si>
    <t>MONHAGEN MIDDLE SCHOOL</t>
  </si>
  <si>
    <t>441000010015</t>
  </si>
  <si>
    <t>MAPLE HILL ELEMENTARY SCHOOL</t>
  </si>
  <si>
    <t>NEWBURGH</t>
  </si>
  <si>
    <t>441600010001</t>
  </si>
  <si>
    <t>BALMVILLE SCHOOL</t>
  </si>
  <si>
    <t>441600010003</t>
  </si>
  <si>
    <t>HERITAGE JUNIOR HIGH SCHOOL</t>
  </si>
  <si>
    <t>441600010004</t>
  </si>
  <si>
    <t>FOSTERTOWN ETC MAGNET SCHOOL</t>
  </si>
  <si>
    <t>441600010005</t>
  </si>
  <si>
    <t>GARDNERTOWN FUNDAMENTAL MAGNET SCHOOL</t>
  </si>
  <si>
    <t>441600010006</t>
  </si>
  <si>
    <t>GAMS TECH MAGNET SCHOOL</t>
  </si>
  <si>
    <t>441600010009</t>
  </si>
  <si>
    <t>HORIZON-ON-THE-HUDSON MAGNET SCHOOL</t>
  </si>
  <si>
    <t>441600010010</t>
  </si>
  <si>
    <t>NEW WINDSOR SCHOOL</t>
  </si>
  <si>
    <t>441600010012</t>
  </si>
  <si>
    <t>VAILS GATE HIGH TECH MAGNET SCHOOL</t>
  </si>
  <si>
    <t>441600010015</t>
  </si>
  <si>
    <t>NORTH JUNIOR HIGH SCHOOL</t>
  </si>
  <si>
    <t>441600010016</t>
  </si>
  <si>
    <t>SOUTH JUNIOR HIGH SCHOOL</t>
  </si>
  <si>
    <t>441600010017</t>
  </si>
  <si>
    <t>NEWBURGH FREE ACADEMY</t>
  </si>
  <si>
    <t>441600010020</t>
  </si>
  <si>
    <t>TEMPLE HILL SCHOOL</t>
  </si>
  <si>
    <t>441600010021</t>
  </si>
  <si>
    <t>MEADOW HILL GLOBAL EXPLORATIONS MAGNET S</t>
  </si>
  <si>
    <t>441600010022</t>
  </si>
  <si>
    <t>HANNIBAL</t>
  </si>
  <si>
    <t>460701040001</t>
  </si>
  <si>
    <t>KENNEY MIDDLE SCHOOL</t>
  </si>
  <si>
    <t>460701040002</t>
  </si>
  <si>
    <t>HANNIBAL HIGH SCHOOL</t>
  </si>
  <si>
    <t>460701040003</t>
  </si>
  <si>
    <t>FAIRLEY SCHOOL</t>
  </si>
  <si>
    <t>HAVERSTRAW-STONY POINT</t>
  </si>
  <si>
    <t>500201060001</t>
  </si>
  <si>
    <t>WILLOW GROVE MIDDLE SCHOOL</t>
  </si>
  <si>
    <t>500201060002</t>
  </si>
  <si>
    <t>Gerald F Neary Elementary School</t>
  </si>
  <si>
    <t>500201060003</t>
  </si>
  <si>
    <t>NORTH GARNERVILLE ELEMENTARY SCHOOL</t>
  </si>
  <si>
    <t>500201060004</t>
  </si>
  <si>
    <t>STONY POINT ELEMENTARY SCHOOL</t>
  </si>
  <si>
    <t>500201060008</t>
  </si>
  <si>
    <t>JAMES A FARLEY MIDDLE SCHOOL</t>
  </si>
  <si>
    <t>500201060009</t>
  </si>
  <si>
    <t>NORTH ROCKLAND HIGH SCHOOL</t>
  </si>
  <si>
    <t>500201060010</t>
  </si>
  <si>
    <t>HAVERSTRAW MIDDLE SCHOOL</t>
  </si>
  <si>
    <t>500201060011</t>
  </si>
  <si>
    <t>THIELLS ELEMENTARY SCHOOL</t>
  </si>
  <si>
    <t>500201060012</t>
  </si>
  <si>
    <t>WEST HAVERSTRAW ELEMENTARY SCHOOL</t>
  </si>
  <si>
    <t>500201060013</t>
  </si>
  <si>
    <t>FIELDSTONE SECONDARY SCHOOL</t>
  </si>
  <si>
    <t>MASSENA</t>
  </si>
  <si>
    <t>512001060001</t>
  </si>
  <si>
    <t>JEFFERSON ELEMENTARY SCHOOL</t>
  </si>
  <si>
    <t>512001060004</t>
  </si>
  <si>
    <t>MADISON ELEMENTARY SCHOOL</t>
  </si>
  <si>
    <t>512001060005</t>
  </si>
  <si>
    <t>NIGHTENGALE ELEMENTARY SCHOOL</t>
  </si>
  <si>
    <t>512001060008</t>
  </si>
  <si>
    <t>MASSENA SENIOR HIGH SCHOOL</t>
  </si>
  <si>
    <t>512001060009</t>
  </si>
  <si>
    <t>J WILLIAM LEARY JUNIOR HIGH SCHOOL</t>
  </si>
  <si>
    <t>SCHENECTADY</t>
  </si>
  <si>
    <t>530600010003</t>
  </si>
  <si>
    <t>ELMER AVENUE SCHOOL</t>
  </si>
  <si>
    <t>530600010006</t>
  </si>
  <si>
    <t>Fulton Early Childhood Center</t>
  </si>
  <si>
    <t>530600010008</t>
  </si>
  <si>
    <t>MARTIN LUTHER KING SCHOOL</t>
  </si>
  <si>
    <t>530600010009</t>
  </si>
  <si>
    <t>HAMILTON ELEMENTARY SCHOOL</t>
  </si>
  <si>
    <t>530600010010</t>
  </si>
  <si>
    <t>Howe Early Childhood Educational Center</t>
  </si>
  <si>
    <t>530600010011</t>
  </si>
  <si>
    <t>LINCOLN SCHOOL</t>
  </si>
  <si>
    <t>530600010013</t>
  </si>
  <si>
    <t>PAIGE SCHOOL</t>
  </si>
  <si>
    <t>530600010014</t>
  </si>
  <si>
    <t>PLEASANT VALLEY SCHOOL</t>
  </si>
  <si>
    <t>530600010017</t>
  </si>
  <si>
    <t>YATES SCHOOL</t>
  </si>
  <si>
    <t>530600010018</t>
  </si>
  <si>
    <t>JESSIE T ZOLLER SCHOOL</t>
  </si>
  <si>
    <t>530600010022</t>
  </si>
  <si>
    <t>ONEIDA MIDDLE SCHOOL</t>
  </si>
  <si>
    <t>530600010024</t>
  </si>
  <si>
    <t>MONT PLEASANT MIDDLE SCHOOL</t>
  </si>
  <si>
    <t>530600010025</t>
  </si>
  <si>
    <t>SCHENECTADY HIGH SCHOOL</t>
  </si>
  <si>
    <t>530600010026</t>
  </si>
  <si>
    <t>VAN CORLAER SCHOOL</t>
  </si>
  <si>
    <t>530600010029</t>
  </si>
  <si>
    <t>WOODLAWN SCHOOL</t>
  </si>
  <si>
    <t>530600010030</t>
  </si>
  <si>
    <t>WILLIAM C KEANE ELEMENTARY SCHOOL</t>
  </si>
  <si>
    <t>530600010031</t>
  </si>
  <si>
    <t>FRANKLIN DELANO ROOSEVELT ELEMENTARY SCH</t>
  </si>
  <si>
    <t>530600010032</t>
  </si>
  <si>
    <t>KATHERINE BURR BLODGETT ELEMENTARY SCHOO</t>
  </si>
  <si>
    <t>530600010034</t>
  </si>
  <si>
    <t>CENTRAL PARK INTERNATIONAL MAGNET SCHOOL</t>
  </si>
  <si>
    <t>MONTICELLO</t>
  </si>
  <si>
    <t>591401060002</t>
  </si>
  <si>
    <t>EMMA C CHASE SCHOOL</t>
  </si>
  <si>
    <t>591401060003</t>
  </si>
  <si>
    <t>George L Cooke School</t>
  </si>
  <si>
    <t>591401060004</t>
  </si>
  <si>
    <t>KENNETH L RUTHERFORD SCHOOL</t>
  </si>
  <si>
    <t>591401060005</t>
  </si>
  <si>
    <t>MONTICELLO HIGH SCHOOL</t>
  </si>
  <si>
    <t>591401060006</t>
  </si>
  <si>
    <t>ROBERT J KAISER MIDDLE SCHOOL</t>
  </si>
  <si>
    <t>OSSINING</t>
  </si>
  <si>
    <t>661401030001</t>
  </si>
  <si>
    <t>BROOKSIDE SCHOOL</t>
  </si>
  <si>
    <t>661401030002</t>
  </si>
  <si>
    <t>CLAREMONT SCHOOL</t>
  </si>
  <si>
    <t>661401030003</t>
  </si>
  <si>
    <t>Park School</t>
  </si>
  <si>
    <t>661401030005</t>
  </si>
  <si>
    <t>ROOSEVELT SCHOOL</t>
  </si>
  <si>
    <t>661401030006</t>
  </si>
  <si>
    <t>ANNE M DORNER MIDDLE SCHOOL</t>
  </si>
  <si>
    <t>661401030007</t>
  </si>
  <si>
    <t>OSSINING HIGH SCHOOL</t>
  </si>
  <si>
    <t>WHITE PLAINS</t>
  </si>
  <si>
    <t>662200010001</t>
  </si>
  <si>
    <t>CHURCH STREET SCHOOL</t>
  </si>
  <si>
    <t>662200010002</t>
  </si>
  <si>
    <t>GEORGE WASHINGTON SCHOOL</t>
  </si>
  <si>
    <t>662200010003</t>
  </si>
  <si>
    <t>MAMARONECK AVENUE SCHOOL</t>
  </si>
  <si>
    <t>662200010005</t>
  </si>
  <si>
    <t>POST ROAD SCHOOL</t>
  </si>
  <si>
    <t>662200010006</t>
  </si>
  <si>
    <t>RIDGEWAY SCHOOL</t>
  </si>
  <si>
    <t>662200010011</t>
  </si>
  <si>
    <t>WHITE PLAINS SENIOR HIGH SCHOOL</t>
  </si>
  <si>
    <t>662200010012</t>
  </si>
  <si>
    <t>WHITE PLAINS MIDDLE SCHOOL</t>
  </si>
  <si>
    <t>662200010014</t>
  </si>
  <si>
    <t>NEW YORK HOSPITAL ANNEX</t>
  </si>
  <si>
    <t>YONKERS</t>
  </si>
  <si>
    <t>662300010001</t>
  </si>
  <si>
    <t>ROBERT C DODSON SCHOOL</t>
  </si>
  <si>
    <t>662300010002</t>
  </si>
  <si>
    <t>FAMILY SCHOOL 32</t>
  </si>
  <si>
    <t>662300010004</t>
  </si>
  <si>
    <t>MONTESSORI SCHOOL 31</t>
  </si>
  <si>
    <t>662300010005</t>
  </si>
  <si>
    <t>SCHOOL 5</t>
  </si>
  <si>
    <t>662300010007</t>
  </si>
  <si>
    <t>FOXFIRE SCHOOL</t>
  </si>
  <si>
    <t>662300010008</t>
  </si>
  <si>
    <t>PATRICIA A DICHIARO SCHOOL</t>
  </si>
  <si>
    <t>662300010009</t>
  </si>
  <si>
    <t>SCHOOL 9</t>
  </si>
  <si>
    <t>662300010013</t>
  </si>
  <si>
    <t>SCHOOL 13</t>
  </si>
  <si>
    <t>662300010014</t>
  </si>
  <si>
    <t>ROSMARIE ANN SIRAGUSA SCHOOL</t>
  </si>
  <si>
    <t>662300010015</t>
  </si>
  <si>
    <t>PAIDEIA SCHOOL 15</t>
  </si>
  <si>
    <t>662300010016</t>
  </si>
  <si>
    <t>SCHOOL 16</t>
  </si>
  <si>
    <t>662300010017</t>
  </si>
  <si>
    <t>SCHOOL 17</t>
  </si>
  <si>
    <t>662300010018</t>
  </si>
  <si>
    <t>SCHOLASTIC ACADEMY FOR ACADEMIC EXCELLEN</t>
  </si>
  <si>
    <t>662300010019</t>
  </si>
  <si>
    <t>EUGENIO MARIA DE HOSTOS MICROSOCIETY SCH</t>
  </si>
  <si>
    <t>662300010021</t>
  </si>
  <si>
    <t>SCHOOL 21</t>
  </si>
  <si>
    <t>662300010022</t>
  </si>
  <si>
    <t>SCHOOL 22</t>
  </si>
  <si>
    <t>662300010023</t>
  </si>
  <si>
    <t>SCHOOL 23</t>
  </si>
  <si>
    <t>662300010024</t>
  </si>
  <si>
    <t>PAIDEIA SCHOOL 24</t>
  </si>
  <si>
    <t>662300010025</t>
  </si>
  <si>
    <t>MUSEUM SCHOOL 25</t>
  </si>
  <si>
    <t>662300010026</t>
  </si>
  <si>
    <t>CASIMIR PULASKI SCHOOL</t>
  </si>
  <si>
    <t>662300010027</t>
  </si>
  <si>
    <t>MONTESSORI SCHOOL 27</t>
  </si>
  <si>
    <t>662300010028</t>
  </si>
  <si>
    <t>KAHLIL GIBRAN SCHOOL</t>
  </si>
  <si>
    <t>662300010029</t>
  </si>
  <si>
    <t>SCHOOL 29</t>
  </si>
  <si>
    <t>662300010030</t>
  </si>
  <si>
    <t>SCHOOL 30</t>
  </si>
  <si>
    <t>662300010033</t>
  </si>
  <si>
    <t>ENRICO FERMI SCHOOL FOR THE PERFORMING A</t>
  </si>
  <si>
    <t>662300010036</t>
  </si>
  <si>
    <t>EMERSON MIDDLE SCHOOL</t>
  </si>
  <si>
    <t>662300010037</t>
  </si>
  <si>
    <t>GORTON HIGH SCHOOL</t>
  </si>
  <si>
    <t>662300010038</t>
  </si>
  <si>
    <t>LINCOLN HIGH SCHOOL</t>
  </si>
  <si>
    <t>662300010040</t>
  </si>
  <si>
    <t>SAUNDERS TRADES &amp; TECHNICAL HIGH SCHOOL</t>
  </si>
  <si>
    <t>662300010043</t>
  </si>
  <si>
    <t>ROOSEVELT HIGH SCHOOL</t>
  </si>
  <si>
    <t>662300010044</t>
  </si>
  <si>
    <t>YONKERS MONTESSORI ACADEMY</t>
  </si>
  <si>
    <t>662300010045</t>
  </si>
  <si>
    <t>CEDAR PLACE ELEMENTARY SCHOOL</t>
  </si>
  <si>
    <t>662300010046</t>
  </si>
  <si>
    <t>MLK JR HIGH TECH &amp; COMPUTER MAGNET SCHOO</t>
  </si>
  <si>
    <t>662300010047</t>
  </si>
  <si>
    <t>PEARLS HAWTHORNE SCHOOL</t>
  </si>
  <si>
    <t>662300010048</t>
  </si>
  <si>
    <t>YONKERS HIGH SCHOOL</t>
  </si>
  <si>
    <t>662300010050</t>
  </si>
  <si>
    <t>RIVERSIDE HIGH SCHOOL</t>
  </si>
  <si>
    <t>662300010055</t>
  </si>
  <si>
    <t>YONKERS MIDDLE SCHOOL</t>
  </si>
  <si>
    <t>662300010056</t>
  </si>
  <si>
    <t>PALISADE PREPARATORY SCHOOL</t>
  </si>
  <si>
    <t>Enrollment (as per oct. '10 BEDS day count)</t>
  </si>
  <si>
    <t>Improvement Status</t>
  </si>
  <si>
    <t>ELL/LEP weighted pupil units</t>
  </si>
  <si>
    <t>Students w/ Disability weighted pupil units</t>
  </si>
  <si>
    <t xml:space="preserve">(Non-) Achievement weighted pupil units </t>
  </si>
  <si>
    <t>Poverty-weighted pupil units</t>
  </si>
  <si>
    <t>Total of the 4 Need Weights</t>
  </si>
  <si>
    <t xml:space="preserve"> </t>
  </si>
  <si>
    <t>School Share or Percentage of Total District Need</t>
  </si>
  <si>
    <t>Need Concentration Index (i.e., total need weights / enrollments)</t>
  </si>
  <si>
    <t>District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</si>
</sst>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wrapText="1"/>
    </xf>
    <xf numFmtId="1" fontId="0" fillId="0" borderId="1" xfId="0" applyNumberFormat="1" applyBorder="1" applyAlignment="1">
      <alignment/>
    </xf>
    <xf numFmtId="10" fontId="2" fillId="0" borderId="0" xfId="0" applyNumberFormat="1" applyFont="1" applyAlignment="1">
      <alignment horizontal="center" wrapText="1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workbookViewId="0" topLeftCell="A330">
      <selection activeCell="K353" sqref="K353:K357"/>
    </sheetView>
  </sheetViews>
  <sheetFormatPr defaultColWidth="9.140625" defaultRowHeight="12.75"/>
  <cols>
    <col min="1" max="1" width="13.00390625" style="0" customWidth="1"/>
    <col min="2" max="2" width="14.7109375" style="0" hidden="1" customWidth="1"/>
    <col min="3" max="3" width="42.421875" style="0" customWidth="1"/>
    <col min="4" max="4" width="18.8515625" style="0" customWidth="1"/>
    <col min="5" max="5" width="12.140625" style="0" customWidth="1"/>
    <col min="6" max="6" width="14.421875" style="0" customWidth="1"/>
    <col min="7" max="7" width="10.7109375" style="0" customWidth="1"/>
    <col min="8" max="8" width="10.421875" style="0" customWidth="1"/>
    <col min="9" max="9" width="13.28125" style="0" customWidth="1"/>
    <col min="10" max="10" width="10.28125" style="0" customWidth="1"/>
    <col min="11" max="11" width="14.421875" style="12" customWidth="1"/>
    <col min="12" max="12" width="17.7109375" style="13" customWidth="1"/>
  </cols>
  <sheetData>
    <row r="1" spans="1:12" ht="75.75" customHeight="1" thickBot="1">
      <c r="A1" s="2" t="s">
        <v>0</v>
      </c>
      <c r="B1" s="6" t="s">
        <v>1</v>
      </c>
      <c r="C1" s="6" t="s">
        <v>2</v>
      </c>
      <c r="D1" s="16" t="s">
        <v>774</v>
      </c>
      <c r="E1" s="7" t="s">
        <v>773</v>
      </c>
      <c r="F1" s="7" t="s">
        <v>777</v>
      </c>
      <c r="G1" s="7" t="s">
        <v>778</v>
      </c>
      <c r="H1" s="7" t="s">
        <v>775</v>
      </c>
      <c r="I1" s="7" t="s">
        <v>776</v>
      </c>
      <c r="J1" s="7" t="s">
        <v>779</v>
      </c>
      <c r="K1" s="9" t="s">
        <v>781</v>
      </c>
      <c r="L1" s="7" t="s">
        <v>782</v>
      </c>
    </row>
    <row r="2" spans="1:12" ht="13.5" thickTop="1">
      <c r="A2" s="3" t="s">
        <v>3</v>
      </c>
      <c r="B2" s="4" t="s">
        <v>4</v>
      </c>
      <c r="C2" s="4" t="s">
        <v>5</v>
      </c>
      <c r="D2" s="4" t="s">
        <v>6</v>
      </c>
      <c r="E2" s="4">
        <v>326</v>
      </c>
      <c r="F2" s="8">
        <v>148.769841156</v>
      </c>
      <c r="G2" s="8">
        <v>84.76</v>
      </c>
      <c r="H2" s="8">
        <v>9.78</v>
      </c>
      <c r="I2" s="8">
        <v>26.08</v>
      </c>
      <c r="J2" s="8">
        <v>269.38984115600005</v>
      </c>
      <c r="K2" s="10">
        <f>J2/J$17</f>
        <v>0.023854885152322567</v>
      </c>
      <c r="L2" s="11">
        <f>J2/E2</f>
        <v>0.8263492060000002</v>
      </c>
    </row>
    <row r="3" spans="1:12" ht="12.75">
      <c r="A3" s="1" t="s">
        <v>3</v>
      </c>
      <c r="B3" t="s">
        <v>7</v>
      </c>
      <c r="C3" t="s">
        <v>8</v>
      </c>
      <c r="D3" t="s">
        <v>6</v>
      </c>
      <c r="E3">
        <v>390</v>
      </c>
      <c r="F3" s="5">
        <v>197.218500765</v>
      </c>
      <c r="G3" s="5">
        <v>206.72131155</v>
      </c>
      <c r="H3" s="5">
        <v>35.16393426</v>
      </c>
      <c r="I3" s="5">
        <v>60.73770495</v>
      </c>
      <c r="J3" s="5">
        <v>499.841451525</v>
      </c>
      <c r="K3" s="12">
        <f aca="true" t="shared" si="0" ref="K3:K16">J3/J$17</f>
        <v>0.0442617300241632</v>
      </c>
      <c r="L3" s="14">
        <f aca="true" t="shared" si="1" ref="L3:L28">J3/E3</f>
        <v>1.2816447475000001</v>
      </c>
    </row>
    <row r="4" spans="1:12" ht="12.75">
      <c r="A4" s="1" t="s">
        <v>3</v>
      </c>
      <c r="B4" t="s">
        <v>9</v>
      </c>
      <c r="C4" t="s">
        <v>10</v>
      </c>
      <c r="D4" t="s">
        <v>6</v>
      </c>
      <c r="E4">
        <v>418</v>
      </c>
      <c r="F4" s="5">
        <v>271.02331275800003</v>
      </c>
      <c r="G4" s="5">
        <v>246.95399495799998</v>
      </c>
      <c r="H4" s="5">
        <v>66.79903130999999</v>
      </c>
      <c r="I4" s="5">
        <v>59.714285774</v>
      </c>
      <c r="J4" s="5">
        <v>644.4906248000001</v>
      </c>
      <c r="K4" s="12">
        <f t="shared" si="0"/>
        <v>0.057070637000931276</v>
      </c>
      <c r="L4" s="14">
        <f t="shared" si="1"/>
        <v>1.5418436000000002</v>
      </c>
    </row>
    <row r="5" spans="1:12" ht="12.75">
      <c r="A5" s="1" t="s">
        <v>3</v>
      </c>
      <c r="B5" t="s">
        <v>11</v>
      </c>
      <c r="C5" t="s">
        <v>12</v>
      </c>
      <c r="D5" t="s">
        <v>6</v>
      </c>
      <c r="E5">
        <v>484</v>
      </c>
      <c r="F5" s="5">
        <v>144.771792858</v>
      </c>
      <c r="G5" s="5">
        <v>116.2929064</v>
      </c>
      <c r="H5" s="5">
        <v>24.366132516</v>
      </c>
      <c r="I5" s="5">
        <v>68.66819212</v>
      </c>
      <c r="J5" s="5">
        <v>354.099023894</v>
      </c>
      <c r="K5" s="12">
        <f t="shared" si="0"/>
        <v>0.0313560136911375</v>
      </c>
      <c r="L5" s="14">
        <f t="shared" si="1"/>
        <v>0.7316095535</v>
      </c>
    </row>
    <row r="6" spans="1:12" ht="12.75">
      <c r="A6" s="1" t="s">
        <v>3</v>
      </c>
      <c r="B6" t="s">
        <v>13</v>
      </c>
      <c r="C6" t="s">
        <v>14</v>
      </c>
      <c r="D6" t="s">
        <v>15</v>
      </c>
      <c r="E6">
        <v>407</v>
      </c>
      <c r="F6" s="5">
        <v>306.03403259</v>
      </c>
      <c r="G6" s="5">
        <v>203.5</v>
      </c>
      <c r="H6" s="5">
        <v>7.864734097</v>
      </c>
      <c r="I6" s="5">
        <v>47.188405803</v>
      </c>
      <c r="J6" s="5">
        <v>564.5871724900001</v>
      </c>
      <c r="K6" s="12">
        <f t="shared" si="0"/>
        <v>0.049995063289800336</v>
      </c>
      <c r="L6" s="14">
        <f t="shared" si="1"/>
        <v>1.3871920700000002</v>
      </c>
    </row>
    <row r="7" spans="1:12" ht="12.75">
      <c r="A7" s="1" t="s">
        <v>3</v>
      </c>
      <c r="B7" t="s">
        <v>16</v>
      </c>
      <c r="C7" t="s">
        <v>17</v>
      </c>
      <c r="D7" t="s">
        <v>6</v>
      </c>
      <c r="E7">
        <v>562</v>
      </c>
      <c r="F7" s="5">
        <v>281.10916849999995</v>
      </c>
      <c r="G7" s="5">
        <v>185.94052067799998</v>
      </c>
      <c r="H7" s="5">
        <v>16.713754674</v>
      </c>
      <c r="I7" s="5">
        <v>73.12267648800001</v>
      </c>
      <c r="J7" s="5">
        <v>556.8861203399999</v>
      </c>
      <c r="K7" s="12">
        <f t="shared" si="0"/>
        <v>0.04931312326636821</v>
      </c>
      <c r="L7" s="14">
        <f t="shared" si="1"/>
        <v>0.9909005699999999</v>
      </c>
    </row>
    <row r="8" spans="1:12" ht="12.75">
      <c r="A8" s="1" t="s">
        <v>3</v>
      </c>
      <c r="B8" t="s">
        <v>18</v>
      </c>
      <c r="C8" t="s">
        <v>19</v>
      </c>
      <c r="D8" t="s">
        <v>6</v>
      </c>
      <c r="E8">
        <v>297</v>
      </c>
      <c r="F8" s="5">
        <v>147.3220518165</v>
      </c>
      <c r="G8" s="5">
        <v>109.87912089000001</v>
      </c>
      <c r="H8" s="5">
        <v>17.406593522999998</v>
      </c>
      <c r="I8" s="5">
        <v>38.076923016</v>
      </c>
      <c r="J8" s="5">
        <v>312.68468924550007</v>
      </c>
      <c r="K8" s="12">
        <f t="shared" si="0"/>
        <v>0.02768871060182865</v>
      </c>
      <c r="L8" s="14">
        <f t="shared" si="1"/>
        <v>1.0528104015000002</v>
      </c>
    </row>
    <row r="9" spans="1:12" ht="12.75">
      <c r="A9" s="1" t="s">
        <v>3</v>
      </c>
      <c r="B9" t="s">
        <v>20</v>
      </c>
      <c r="C9" t="s">
        <v>21</v>
      </c>
      <c r="D9" t="s">
        <v>6</v>
      </c>
      <c r="E9">
        <v>451</v>
      </c>
      <c r="F9" s="5">
        <v>306.1706818665</v>
      </c>
      <c r="G9" s="5">
        <v>351.97089928</v>
      </c>
      <c r="H9" s="5">
        <v>27.441799011</v>
      </c>
      <c r="I9" s="5">
        <v>60.849206385</v>
      </c>
      <c r="J9" s="5">
        <v>746.4325865425</v>
      </c>
      <c r="K9" s="12">
        <f t="shared" si="0"/>
        <v>0.06609775464996528</v>
      </c>
      <c r="L9" s="14">
        <f t="shared" si="1"/>
        <v>1.6550611675</v>
      </c>
    </row>
    <row r="10" spans="1:12" ht="12.75">
      <c r="A10" s="1" t="s">
        <v>3</v>
      </c>
      <c r="B10" t="s">
        <v>22</v>
      </c>
      <c r="C10" t="s">
        <v>23</v>
      </c>
      <c r="D10" t="s">
        <v>15</v>
      </c>
      <c r="E10">
        <v>453</v>
      </c>
      <c r="F10" s="5">
        <v>314.945556915</v>
      </c>
      <c r="G10" s="5">
        <v>285.325153503</v>
      </c>
      <c r="H10" s="5">
        <v>54.656441840999996</v>
      </c>
      <c r="I10" s="5">
        <v>70.404908019</v>
      </c>
      <c r="J10" s="5">
        <v>725.332060278</v>
      </c>
      <c r="K10" s="12">
        <f t="shared" si="0"/>
        <v>0.06422927056558687</v>
      </c>
      <c r="L10" s="14">
        <f t="shared" si="1"/>
        <v>1.6011745259999999</v>
      </c>
    </row>
    <row r="11" spans="1:12" ht="12.75">
      <c r="A11" s="1" t="s">
        <v>3</v>
      </c>
      <c r="B11" t="s">
        <v>24</v>
      </c>
      <c r="C11" t="s">
        <v>25</v>
      </c>
      <c r="D11" t="s">
        <v>15</v>
      </c>
      <c r="E11">
        <v>576</v>
      </c>
      <c r="F11" s="5">
        <v>442.96171804799997</v>
      </c>
      <c r="G11" s="5">
        <v>385.526232</v>
      </c>
      <c r="H11" s="5">
        <v>45.786963455999995</v>
      </c>
      <c r="I11" s="5">
        <v>122.709062016</v>
      </c>
      <c r="J11" s="5">
        <v>996.9839755199998</v>
      </c>
      <c r="K11" s="12">
        <f t="shared" si="0"/>
        <v>0.08828446586062311</v>
      </c>
      <c r="L11" s="14">
        <f t="shared" si="1"/>
        <v>1.7308749574999998</v>
      </c>
    </row>
    <row r="12" spans="1:12" ht="12.75">
      <c r="A12" s="1" t="s">
        <v>3</v>
      </c>
      <c r="B12" t="s">
        <v>26</v>
      </c>
      <c r="C12" t="s">
        <v>27</v>
      </c>
      <c r="D12" t="s">
        <v>15</v>
      </c>
      <c r="E12">
        <v>2507</v>
      </c>
      <c r="F12" s="5">
        <v>1118.9217793795</v>
      </c>
      <c r="G12" s="5">
        <v>1027.696305012</v>
      </c>
      <c r="H12" s="5">
        <v>150.535795823</v>
      </c>
      <c r="I12" s="5">
        <v>439.062740533</v>
      </c>
      <c r="J12" s="5">
        <v>2736.2166207475</v>
      </c>
      <c r="K12" s="12">
        <f t="shared" si="0"/>
        <v>0.24229619409445194</v>
      </c>
      <c r="L12" s="14">
        <f t="shared" si="1"/>
        <v>1.0914306425</v>
      </c>
    </row>
    <row r="13" spans="1:12" ht="12.75">
      <c r="A13" s="1" t="s">
        <v>3</v>
      </c>
      <c r="B13" t="s">
        <v>28</v>
      </c>
      <c r="C13" t="s">
        <v>29</v>
      </c>
      <c r="D13" t="s">
        <v>6</v>
      </c>
      <c r="E13">
        <v>414</v>
      </c>
      <c r="F13" s="5">
        <v>279.19009287</v>
      </c>
      <c r="G13" s="5">
        <v>273.55752226799996</v>
      </c>
      <c r="H13" s="5">
        <v>20.761062102</v>
      </c>
      <c r="I13" s="5">
        <v>54.955752282</v>
      </c>
      <c r="J13" s="5">
        <v>628.4644295219999</v>
      </c>
      <c r="K13" s="12">
        <f t="shared" si="0"/>
        <v>0.05565149273719491</v>
      </c>
      <c r="L13" s="14">
        <f t="shared" si="1"/>
        <v>1.518030023</v>
      </c>
    </row>
    <row r="14" spans="1:12" ht="12.75">
      <c r="A14" s="1" t="s">
        <v>3</v>
      </c>
      <c r="B14" t="s">
        <v>30</v>
      </c>
      <c r="C14" t="s">
        <v>31</v>
      </c>
      <c r="D14" t="s">
        <v>6</v>
      </c>
      <c r="E14">
        <v>359</v>
      </c>
      <c r="F14" s="5">
        <v>276.0085826445</v>
      </c>
      <c r="G14" s="5">
        <v>294.04934197299997</v>
      </c>
      <c r="H14" s="5">
        <v>28.342105112000002</v>
      </c>
      <c r="I14" s="5">
        <v>66.13157883400001</v>
      </c>
      <c r="J14" s="5">
        <v>664.5316085635001</v>
      </c>
      <c r="K14" s="12">
        <f t="shared" si="0"/>
        <v>0.058845296965710746</v>
      </c>
      <c r="L14" s="14">
        <f t="shared" si="1"/>
        <v>1.8510629765000002</v>
      </c>
    </row>
    <row r="15" spans="1:12" ht="12.75">
      <c r="A15" s="1" t="s">
        <v>3</v>
      </c>
      <c r="B15" t="s">
        <v>32</v>
      </c>
      <c r="C15" t="s">
        <v>33</v>
      </c>
      <c r="D15" t="s">
        <v>6</v>
      </c>
      <c r="E15">
        <v>423</v>
      </c>
      <c r="F15" s="5">
        <v>269.5647224925</v>
      </c>
      <c r="G15" s="5">
        <v>300.232758645</v>
      </c>
      <c r="H15" s="5">
        <v>17.017241355</v>
      </c>
      <c r="I15" s="5">
        <v>86.30172434699999</v>
      </c>
      <c r="J15" s="5">
        <v>673.1164468395</v>
      </c>
      <c r="K15" s="12">
        <f t="shared" si="0"/>
        <v>0.05960549761116363</v>
      </c>
      <c r="L15" s="14">
        <f t="shared" si="1"/>
        <v>1.5912918365</v>
      </c>
    </row>
    <row r="16" spans="1:12" ht="12.75">
      <c r="A16" s="1" t="s">
        <v>3</v>
      </c>
      <c r="B16" t="s">
        <v>34</v>
      </c>
      <c r="C16" t="s">
        <v>35</v>
      </c>
      <c r="D16" t="s">
        <v>6</v>
      </c>
      <c r="E16">
        <v>661</v>
      </c>
      <c r="F16" s="5">
        <v>398.30932716150005</v>
      </c>
      <c r="G16" s="5">
        <v>356.519262924</v>
      </c>
      <c r="H16" s="5">
        <v>26.572864305</v>
      </c>
      <c r="I16" s="5">
        <v>138.400335335</v>
      </c>
      <c r="J16" s="5">
        <v>919.8017897255002</v>
      </c>
      <c r="K16" s="12">
        <f t="shared" si="0"/>
        <v>0.08144986448875173</v>
      </c>
      <c r="L16" s="14">
        <f t="shared" si="1"/>
        <v>1.3915306955000002</v>
      </c>
    </row>
    <row r="17" spans="1:10" ht="12.75">
      <c r="A17" s="15" t="s">
        <v>783</v>
      </c>
      <c r="E17">
        <f>SUM(E2:E16)</f>
        <v>8728</v>
      </c>
      <c r="F17" s="5"/>
      <c r="G17" s="5"/>
      <c r="H17" s="5"/>
      <c r="I17" s="5"/>
      <c r="J17" s="5">
        <f>SUM(J2:J16)</f>
        <v>11292.858441189</v>
      </c>
    </row>
    <row r="18" spans="1:12" ht="12.75">
      <c r="A18" s="1"/>
      <c r="F18" s="5"/>
      <c r="G18" s="5"/>
      <c r="H18" s="5"/>
      <c r="I18" s="5"/>
      <c r="J18" s="5"/>
      <c r="L18" s="14"/>
    </row>
    <row r="19" spans="1:12" ht="12.75">
      <c r="A19" s="1" t="s">
        <v>36</v>
      </c>
      <c r="B19" t="s">
        <v>37</v>
      </c>
      <c r="C19" t="s">
        <v>38</v>
      </c>
      <c r="D19" t="s">
        <v>6</v>
      </c>
      <c r="E19">
        <v>369</v>
      </c>
      <c r="F19" s="5">
        <v>169.69180122</v>
      </c>
      <c r="G19" s="5">
        <v>181.092348468</v>
      </c>
      <c r="H19" s="5">
        <v>7.7889180510000005</v>
      </c>
      <c r="I19" s="5">
        <v>31.155672942000002</v>
      </c>
      <c r="J19" s="5">
        <v>389.72874068100003</v>
      </c>
      <c r="K19" s="12">
        <f>J19/J$29</f>
        <v>0.05976736004250962</v>
      </c>
      <c r="L19" s="14">
        <f t="shared" si="1"/>
        <v>1.0561754490000002</v>
      </c>
    </row>
    <row r="20" spans="1:12" ht="12.75">
      <c r="A20" s="1" t="s">
        <v>36</v>
      </c>
      <c r="B20" t="s">
        <v>39</v>
      </c>
      <c r="C20" t="s">
        <v>40</v>
      </c>
      <c r="D20" t="s">
        <v>6</v>
      </c>
      <c r="E20">
        <v>490</v>
      </c>
      <c r="F20" s="5">
        <v>311.293175795</v>
      </c>
      <c r="G20" s="5">
        <v>308.48178144</v>
      </c>
      <c r="H20" s="5">
        <v>83.31983814</v>
      </c>
      <c r="I20" s="5">
        <v>35.70850206</v>
      </c>
      <c r="J20" s="5">
        <v>738.8032974350001</v>
      </c>
      <c r="K20" s="12">
        <f aca="true" t="shared" si="2" ref="K20:K28">J20/J$29</f>
        <v>0.11330014461143813</v>
      </c>
      <c r="L20" s="14">
        <f t="shared" si="1"/>
        <v>1.5077618315000003</v>
      </c>
    </row>
    <row r="21" spans="1:12" ht="12.75">
      <c r="A21" s="1" t="s">
        <v>36</v>
      </c>
      <c r="B21" t="s">
        <v>41</v>
      </c>
      <c r="C21" t="s">
        <v>42</v>
      </c>
      <c r="D21" t="s">
        <v>6</v>
      </c>
      <c r="E21">
        <v>345</v>
      </c>
      <c r="F21" s="5">
        <v>110.97484538249999</v>
      </c>
      <c r="G21" s="5">
        <v>138.19602279</v>
      </c>
      <c r="H21" s="5">
        <v>0</v>
      </c>
      <c r="I21" s="5">
        <v>22.542613605</v>
      </c>
      <c r="J21" s="5">
        <v>271.71348177749996</v>
      </c>
      <c r="K21" s="12">
        <f t="shared" si="2"/>
        <v>0.04166897587645998</v>
      </c>
      <c r="L21" s="14">
        <f t="shared" si="1"/>
        <v>0.7875753094999999</v>
      </c>
    </row>
    <row r="22" spans="1:12" ht="12.75">
      <c r="A22" s="1" t="s">
        <v>36</v>
      </c>
      <c r="B22" t="s">
        <v>43</v>
      </c>
      <c r="C22" t="s">
        <v>44</v>
      </c>
      <c r="D22" t="s">
        <v>6</v>
      </c>
      <c r="E22">
        <v>539</v>
      </c>
      <c r="F22" s="5">
        <v>279.039822985</v>
      </c>
      <c r="G22" s="5">
        <v>275.04112158600003</v>
      </c>
      <c r="H22" s="5">
        <v>0</v>
      </c>
      <c r="I22" s="5">
        <v>32.239252276</v>
      </c>
      <c r="J22" s="5">
        <v>586.320196847</v>
      </c>
      <c r="K22" s="12">
        <f t="shared" si="2"/>
        <v>0.08991589956623941</v>
      </c>
      <c r="L22" s="14">
        <f t="shared" si="1"/>
        <v>1.087792573</v>
      </c>
    </row>
    <row r="23" spans="1:12" ht="12.75">
      <c r="A23" s="1" t="s">
        <v>36</v>
      </c>
      <c r="B23" t="s">
        <v>45</v>
      </c>
      <c r="C23" t="s">
        <v>46</v>
      </c>
      <c r="D23" t="s">
        <v>6</v>
      </c>
      <c r="E23">
        <v>403</v>
      </c>
      <c r="F23" s="5">
        <v>206.198442398</v>
      </c>
      <c r="G23" s="5">
        <v>302.00000015899997</v>
      </c>
      <c r="H23" s="5">
        <v>32.000000201000006</v>
      </c>
      <c r="I23" s="5">
        <v>41.999999886</v>
      </c>
      <c r="J23" s="5">
        <v>582.1984426439999</v>
      </c>
      <c r="K23" s="12">
        <f t="shared" si="2"/>
        <v>0.08928380256711388</v>
      </c>
      <c r="L23" s="14">
        <f t="shared" si="1"/>
        <v>1.4446611479999998</v>
      </c>
    </row>
    <row r="24" spans="1:12" ht="12.75">
      <c r="A24" s="1" t="s">
        <v>36</v>
      </c>
      <c r="B24" t="s">
        <v>47</v>
      </c>
      <c r="C24" t="s">
        <v>48</v>
      </c>
      <c r="D24" t="s">
        <v>6</v>
      </c>
      <c r="E24">
        <v>447</v>
      </c>
      <c r="F24" s="5">
        <v>262.08909943049997</v>
      </c>
      <c r="G24" s="5">
        <v>304.404977325</v>
      </c>
      <c r="H24" s="5">
        <v>40.452488886</v>
      </c>
      <c r="I24" s="5">
        <v>42.475112928</v>
      </c>
      <c r="J24" s="5">
        <v>649.4216785694999</v>
      </c>
      <c r="K24" s="12">
        <f t="shared" si="2"/>
        <v>0.0995929097111275</v>
      </c>
      <c r="L24" s="14">
        <f t="shared" si="1"/>
        <v>1.4528449184999999</v>
      </c>
    </row>
    <row r="25" spans="1:12" ht="12.75">
      <c r="A25" s="1" t="s">
        <v>36</v>
      </c>
      <c r="B25" t="s">
        <v>49</v>
      </c>
      <c r="C25" t="s">
        <v>50</v>
      </c>
      <c r="D25" t="s">
        <v>6</v>
      </c>
      <c r="E25">
        <v>559</v>
      </c>
      <c r="F25" s="5">
        <v>346.52845740500004</v>
      </c>
      <c r="G25" s="5">
        <v>341.13333319</v>
      </c>
      <c r="H25" s="5">
        <v>33.44444454</v>
      </c>
      <c r="I25" s="5">
        <v>84.08888864999999</v>
      </c>
      <c r="J25" s="5">
        <v>805.1951237849999</v>
      </c>
      <c r="K25" s="12">
        <f t="shared" si="2"/>
        <v>0.12348174985411677</v>
      </c>
      <c r="L25" s="14">
        <f t="shared" si="1"/>
        <v>1.4404206149999996</v>
      </c>
    </row>
    <row r="26" spans="1:12" ht="12.75">
      <c r="A26" s="1" t="s">
        <v>36</v>
      </c>
      <c r="B26" t="s">
        <v>51</v>
      </c>
      <c r="C26" t="s">
        <v>52</v>
      </c>
      <c r="D26" t="s">
        <v>6</v>
      </c>
      <c r="E26">
        <v>692</v>
      </c>
      <c r="F26" s="5">
        <v>356.897038872</v>
      </c>
      <c r="G26" s="5">
        <v>359.95965441199996</v>
      </c>
      <c r="H26" s="5">
        <v>0</v>
      </c>
      <c r="I26" s="5">
        <v>101.706051596</v>
      </c>
      <c r="J26" s="5">
        <v>818.5627448799999</v>
      </c>
      <c r="K26" s="12">
        <f t="shared" si="2"/>
        <v>0.12553175884627027</v>
      </c>
      <c r="L26" s="14">
        <f t="shared" si="1"/>
        <v>1.1828941399999997</v>
      </c>
    </row>
    <row r="27" spans="1:12" ht="12.75">
      <c r="A27" s="1" t="s">
        <v>36</v>
      </c>
      <c r="B27" t="s">
        <v>53</v>
      </c>
      <c r="C27" t="s">
        <v>54</v>
      </c>
      <c r="D27" t="s">
        <v>15</v>
      </c>
      <c r="E27">
        <v>1603</v>
      </c>
      <c r="F27" s="5">
        <v>326.61125</v>
      </c>
      <c r="G27" s="5">
        <v>673.31804463</v>
      </c>
      <c r="H27" s="5">
        <v>31.924562530000003</v>
      </c>
      <c r="I27" s="5">
        <v>218.63488200400002</v>
      </c>
      <c r="J27" s="5">
        <v>1250.488739164</v>
      </c>
      <c r="K27" s="12">
        <f t="shared" si="2"/>
        <v>0.19177033382789035</v>
      </c>
      <c r="L27" s="14">
        <f t="shared" si="1"/>
        <v>0.780092788</v>
      </c>
    </row>
    <row r="28" spans="1:12" ht="12.75">
      <c r="A28" s="1" t="s">
        <v>36</v>
      </c>
      <c r="B28" t="s">
        <v>55</v>
      </c>
      <c r="C28" t="s">
        <v>56</v>
      </c>
      <c r="D28" t="s">
        <v>6</v>
      </c>
      <c r="E28">
        <v>372</v>
      </c>
      <c r="F28" s="5">
        <v>181.00000008</v>
      </c>
      <c r="G28" s="5">
        <v>181.978378308</v>
      </c>
      <c r="H28" s="5">
        <v>33.178378308</v>
      </c>
      <c r="I28" s="5">
        <v>32.172972792</v>
      </c>
      <c r="J28" s="5">
        <v>428.329729488</v>
      </c>
      <c r="K28" s="12">
        <f t="shared" si="2"/>
        <v>0.06568706509683415</v>
      </c>
      <c r="L28" s="14">
        <f t="shared" si="1"/>
        <v>1.151424004</v>
      </c>
    </row>
    <row r="29" spans="1:10" ht="12.75">
      <c r="A29" s="15" t="s">
        <v>783</v>
      </c>
      <c r="E29">
        <f>SUM(E19:E28)</f>
        <v>5819</v>
      </c>
      <c r="F29" s="5"/>
      <c r="G29" s="5"/>
      <c r="H29" s="5"/>
      <c r="I29" s="5"/>
      <c r="J29" s="5">
        <f>SUM(J19:J28)</f>
        <v>6520.762175270999</v>
      </c>
    </row>
    <row r="30" spans="1:10" ht="12.75">
      <c r="A30" s="1"/>
      <c r="F30" s="5"/>
      <c r="G30" s="5"/>
      <c r="H30" s="5"/>
      <c r="I30" s="5"/>
      <c r="J30" s="5"/>
    </row>
    <row r="31" spans="1:12" ht="12.75">
      <c r="A31" s="1" t="s">
        <v>57</v>
      </c>
      <c r="B31" t="s">
        <v>58</v>
      </c>
      <c r="C31" t="s">
        <v>59</v>
      </c>
      <c r="D31" t="s">
        <v>15</v>
      </c>
      <c r="E31">
        <v>434</v>
      </c>
      <c r="F31" s="5">
        <v>271.517241359</v>
      </c>
      <c r="G31" s="5">
        <v>356.03030287999997</v>
      </c>
      <c r="H31" s="5">
        <v>0</v>
      </c>
      <c r="I31" s="5">
        <v>50.727272778</v>
      </c>
      <c r="J31" s="5">
        <v>678.274817017</v>
      </c>
      <c r="K31" s="12">
        <f>J31/J$44</f>
        <v>0.09276852635359956</v>
      </c>
      <c r="L31" s="14">
        <f aca="true" t="shared" si="3" ref="L31:L43">J31/E31</f>
        <v>1.5628452005</v>
      </c>
    </row>
    <row r="32" spans="1:12" ht="12.75">
      <c r="A32" s="1" t="s">
        <v>57</v>
      </c>
      <c r="B32" t="s">
        <v>60</v>
      </c>
      <c r="C32" t="s">
        <v>61</v>
      </c>
      <c r="D32" t="s">
        <v>6</v>
      </c>
      <c r="E32">
        <v>390</v>
      </c>
      <c r="F32" s="5">
        <v>223.05723920999998</v>
      </c>
      <c r="G32" s="5">
        <v>222.25806447</v>
      </c>
      <c r="H32" s="5">
        <v>0</v>
      </c>
      <c r="I32" s="5">
        <v>38.79032274</v>
      </c>
      <c r="J32" s="5">
        <v>484.10562641999996</v>
      </c>
      <c r="K32" s="12">
        <f aca="true" t="shared" si="4" ref="K32:K43">J32/J$44</f>
        <v>0.0662117543446169</v>
      </c>
      <c r="L32" s="14">
        <f t="shared" si="3"/>
        <v>1.241296478</v>
      </c>
    </row>
    <row r="33" spans="1:12" ht="12.75">
      <c r="A33" s="1" t="s">
        <v>57</v>
      </c>
      <c r="B33" t="s">
        <v>62</v>
      </c>
      <c r="C33" t="s">
        <v>63</v>
      </c>
      <c r="D33" t="s">
        <v>6</v>
      </c>
      <c r="E33">
        <v>527</v>
      </c>
      <c r="F33" s="5">
        <v>175.7073242775</v>
      </c>
      <c r="G33" s="5">
        <v>105.806949927</v>
      </c>
      <c r="H33" s="5">
        <v>0</v>
      </c>
      <c r="I33" s="5">
        <v>28.486486457999998</v>
      </c>
      <c r="J33" s="5">
        <v>310.0007606625</v>
      </c>
      <c r="K33" s="12">
        <f t="shared" si="4"/>
        <v>0.04239920606463302</v>
      </c>
      <c r="L33" s="14">
        <f t="shared" si="3"/>
        <v>0.5882367375</v>
      </c>
    </row>
    <row r="34" spans="1:12" ht="12.75">
      <c r="A34" s="1" t="s">
        <v>57</v>
      </c>
      <c r="B34" t="s">
        <v>64</v>
      </c>
      <c r="C34" t="s">
        <v>65</v>
      </c>
      <c r="D34" t="s">
        <v>6</v>
      </c>
      <c r="E34">
        <v>494</v>
      </c>
      <c r="F34" s="5">
        <v>256.270603823</v>
      </c>
      <c r="G34" s="5">
        <v>346.29898989400004</v>
      </c>
      <c r="H34" s="5">
        <v>0</v>
      </c>
      <c r="I34" s="5">
        <v>37.92323243800001</v>
      </c>
      <c r="J34" s="5">
        <v>640.4928261550001</v>
      </c>
      <c r="K34" s="12">
        <f t="shared" si="4"/>
        <v>0.08760103446530047</v>
      </c>
      <c r="L34" s="14">
        <f t="shared" si="3"/>
        <v>1.2965441825000001</v>
      </c>
    </row>
    <row r="35" spans="1:12" ht="12.75">
      <c r="A35" s="1" t="s">
        <v>57</v>
      </c>
      <c r="B35" t="s">
        <v>66</v>
      </c>
      <c r="C35" t="s">
        <v>67</v>
      </c>
      <c r="D35" t="s">
        <v>6</v>
      </c>
      <c r="E35">
        <v>368</v>
      </c>
      <c r="F35" s="5">
        <v>137.458823432</v>
      </c>
      <c r="G35" s="5">
        <v>103.315507984</v>
      </c>
      <c r="H35" s="5">
        <v>0</v>
      </c>
      <c r="I35" s="5">
        <v>32.470588192</v>
      </c>
      <c r="J35" s="5">
        <v>273.244919608</v>
      </c>
      <c r="K35" s="12">
        <f t="shared" si="4"/>
        <v>0.037372062016282424</v>
      </c>
      <c r="L35" s="14">
        <f t="shared" si="3"/>
        <v>0.7425133684999999</v>
      </c>
    </row>
    <row r="36" spans="1:12" ht="12.75">
      <c r="A36" s="1" t="s">
        <v>57</v>
      </c>
      <c r="B36" t="s">
        <v>68</v>
      </c>
      <c r="C36" t="s">
        <v>69</v>
      </c>
      <c r="D36" t="s">
        <v>6</v>
      </c>
      <c r="E36">
        <v>457</v>
      </c>
      <c r="F36" s="5">
        <v>248.26876707199997</v>
      </c>
      <c r="G36" s="5">
        <v>274.61451225300004</v>
      </c>
      <c r="H36" s="5">
        <v>0</v>
      </c>
      <c r="I36" s="5">
        <v>37.306122421</v>
      </c>
      <c r="J36" s="5">
        <v>560.1894017459999</v>
      </c>
      <c r="K36" s="12">
        <f t="shared" si="4"/>
        <v>0.07661783096626225</v>
      </c>
      <c r="L36" s="14">
        <f t="shared" si="3"/>
        <v>1.2257973779999998</v>
      </c>
    </row>
    <row r="37" spans="1:12" ht="12.75">
      <c r="A37" s="1" t="s">
        <v>57</v>
      </c>
      <c r="B37" t="s">
        <v>70</v>
      </c>
      <c r="C37" t="s">
        <v>71</v>
      </c>
      <c r="D37" t="s">
        <v>6</v>
      </c>
      <c r="E37">
        <v>395</v>
      </c>
      <c r="F37" s="5">
        <v>164.9515617475</v>
      </c>
      <c r="G37" s="5">
        <v>280.18666653500003</v>
      </c>
      <c r="H37" s="5">
        <v>4.213333465</v>
      </c>
      <c r="I37" s="5">
        <v>33.706666535</v>
      </c>
      <c r="J37" s="5">
        <v>483.0582282825</v>
      </c>
      <c r="K37" s="12">
        <f t="shared" si="4"/>
        <v>0.06606850034301812</v>
      </c>
      <c r="L37" s="14">
        <f t="shared" si="3"/>
        <v>1.2229322235</v>
      </c>
    </row>
    <row r="38" spans="1:12" ht="12.75">
      <c r="A38" s="1" t="s">
        <v>57</v>
      </c>
      <c r="B38" t="s">
        <v>72</v>
      </c>
      <c r="C38" t="s">
        <v>73</v>
      </c>
      <c r="D38" t="s">
        <v>6</v>
      </c>
      <c r="E38">
        <v>688</v>
      </c>
      <c r="F38" s="5">
        <v>334.152655312</v>
      </c>
      <c r="G38" s="5">
        <v>350.745098336</v>
      </c>
      <c r="H38" s="5">
        <v>0</v>
      </c>
      <c r="I38" s="5">
        <v>131.788838272</v>
      </c>
      <c r="J38" s="5">
        <v>816.68659192</v>
      </c>
      <c r="K38" s="12">
        <f t="shared" si="4"/>
        <v>0.1116992843083293</v>
      </c>
      <c r="L38" s="14">
        <f t="shared" si="3"/>
        <v>1.1870444649999998</v>
      </c>
    </row>
    <row r="39" spans="1:12" ht="12.75">
      <c r="A39" s="1" t="s">
        <v>57</v>
      </c>
      <c r="B39" t="s">
        <v>74</v>
      </c>
      <c r="C39" t="s">
        <v>75</v>
      </c>
      <c r="D39" t="s">
        <v>6</v>
      </c>
      <c r="E39">
        <v>828</v>
      </c>
      <c r="F39" s="5">
        <v>449.76724268400005</v>
      </c>
      <c r="G39" s="5">
        <v>405.307086336</v>
      </c>
      <c r="H39" s="5">
        <v>0</v>
      </c>
      <c r="I39" s="5">
        <v>113.00787432</v>
      </c>
      <c r="J39" s="5">
        <v>968.0822033400001</v>
      </c>
      <c r="K39" s="12">
        <f t="shared" si="4"/>
        <v>0.1324058584217592</v>
      </c>
      <c r="L39" s="14">
        <f t="shared" si="3"/>
        <v>1.169181405</v>
      </c>
    </row>
    <row r="40" spans="1:12" ht="12.75">
      <c r="A40" s="1" t="s">
        <v>57</v>
      </c>
      <c r="B40" t="s">
        <v>76</v>
      </c>
      <c r="C40" t="s">
        <v>77</v>
      </c>
      <c r="D40" t="s">
        <v>6</v>
      </c>
      <c r="E40">
        <v>1118</v>
      </c>
      <c r="F40" s="5">
        <v>247.977443857</v>
      </c>
      <c r="G40" s="5">
        <v>402.04428744999996</v>
      </c>
      <c r="H40" s="5">
        <v>0</v>
      </c>
      <c r="I40" s="5">
        <v>143.587245438</v>
      </c>
      <c r="J40" s="5">
        <v>793.608976745</v>
      </c>
      <c r="K40" s="12">
        <f t="shared" si="4"/>
        <v>0.1085429289523165</v>
      </c>
      <c r="L40" s="14">
        <f t="shared" si="3"/>
        <v>0.7098470275</v>
      </c>
    </row>
    <row r="41" spans="1:12" ht="12.75">
      <c r="A41" s="1" t="s">
        <v>57</v>
      </c>
      <c r="B41" t="s">
        <v>78</v>
      </c>
      <c r="C41" t="s">
        <v>79</v>
      </c>
      <c r="D41" t="s">
        <v>15</v>
      </c>
      <c r="E41">
        <v>853</v>
      </c>
      <c r="F41" s="5">
        <v>205.424311864</v>
      </c>
      <c r="G41" s="5">
        <v>340.786924514</v>
      </c>
      <c r="H41" s="5">
        <v>8.261501189999999</v>
      </c>
      <c r="I41" s="5">
        <v>114.628329651</v>
      </c>
      <c r="J41" s="5">
        <v>669.101067219</v>
      </c>
      <c r="K41" s="12">
        <f t="shared" si="4"/>
        <v>0.09151382069662134</v>
      </c>
      <c r="L41" s="14">
        <f t="shared" si="3"/>
        <v>0.784409223</v>
      </c>
    </row>
    <row r="42" spans="1:12" ht="12.75">
      <c r="A42" s="1" t="s">
        <v>57</v>
      </c>
      <c r="B42" t="s">
        <v>80</v>
      </c>
      <c r="C42" t="s">
        <v>81</v>
      </c>
      <c r="D42" t="s">
        <v>6</v>
      </c>
      <c r="E42">
        <v>472</v>
      </c>
      <c r="F42" s="5">
        <v>256.008547044</v>
      </c>
      <c r="G42" s="5">
        <v>236.46365409600003</v>
      </c>
      <c r="H42" s="5">
        <v>0</v>
      </c>
      <c r="I42" s="5">
        <v>33.383104352000004</v>
      </c>
      <c r="J42" s="5">
        <v>525.8553054920001</v>
      </c>
      <c r="K42" s="12">
        <f t="shared" si="4"/>
        <v>0.07192191209494968</v>
      </c>
      <c r="L42" s="14">
        <f t="shared" si="3"/>
        <v>1.1141002235000002</v>
      </c>
    </row>
    <row r="43" spans="1:12" ht="12.75">
      <c r="A43" s="1" t="s">
        <v>57</v>
      </c>
      <c r="B43" t="s">
        <v>82</v>
      </c>
      <c r="C43" t="s">
        <v>83</v>
      </c>
      <c r="D43" t="s">
        <v>15</v>
      </c>
      <c r="E43">
        <v>62</v>
      </c>
      <c r="F43" s="5">
        <v>51.424876845</v>
      </c>
      <c r="G43" s="5">
        <v>47.275</v>
      </c>
      <c r="H43" s="5">
        <v>0.775</v>
      </c>
      <c r="I43" s="5">
        <v>9.3</v>
      </c>
      <c r="J43" s="5">
        <v>108.77487684500001</v>
      </c>
      <c r="K43" s="12">
        <f t="shared" si="4"/>
        <v>0.01487728097231128</v>
      </c>
      <c r="L43" s="14">
        <f t="shared" si="3"/>
        <v>1.7544334975000002</v>
      </c>
    </row>
    <row r="44" spans="1:10" ht="12.75">
      <c r="A44" s="15" t="s">
        <v>783</v>
      </c>
      <c r="E44">
        <f>SUM(E31:E43)</f>
        <v>7086</v>
      </c>
      <c r="F44" s="5"/>
      <c r="G44" s="5"/>
      <c r="H44" s="5"/>
      <c r="I44" s="5"/>
      <c r="J44" s="5">
        <f>SUM(J31:J43)</f>
        <v>7311.475601452</v>
      </c>
    </row>
    <row r="45" spans="1:10" ht="12.75">
      <c r="A45" s="1"/>
      <c r="F45" s="5"/>
      <c r="G45" s="5"/>
      <c r="H45" s="5"/>
      <c r="I45" s="5"/>
      <c r="J45" s="5"/>
    </row>
    <row r="46" spans="1:12" ht="12.75">
      <c r="A46" s="1" t="s">
        <v>84</v>
      </c>
      <c r="B46" t="s">
        <v>85</v>
      </c>
      <c r="C46" t="s">
        <v>86</v>
      </c>
      <c r="D46" t="s">
        <v>6</v>
      </c>
      <c r="E46">
        <v>251</v>
      </c>
      <c r="F46" s="5">
        <v>116.1652892925</v>
      </c>
      <c r="G46" s="5">
        <v>57.769841230000004</v>
      </c>
      <c r="H46" s="5">
        <v>2.988095262</v>
      </c>
      <c r="I46" s="5">
        <v>45.817460433</v>
      </c>
      <c r="J46" s="5">
        <v>222.7406862175</v>
      </c>
      <c r="K46" s="12">
        <f>J46/J$53</f>
        <v>0.07226384560334238</v>
      </c>
      <c r="L46" s="14">
        <f aca="true" t="shared" si="5" ref="L46:L52">J46/E46</f>
        <v>0.8874130925</v>
      </c>
    </row>
    <row r="47" spans="1:12" ht="12.75">
      <c r="A47" s="1" t="s">
        <v>84</v>
      </c>
      <c r="B47" t="s">
        <v>87</v>
      </c>
      <c r="C47" t="s">
        <v>88</v>
      </c>
      <c r="D47" t="s">
        <v>6</v>
      </c>
      <c r="E47">
        <v>382</v>
      </c>
      <c r="F47" s="5">
        <v>139.47441857799998</v>
      </c>
      <c r="G47" s="5">
        <v>87.78282836000001</v>
      </c>
      <c r="H47" s="5">
        <v>0</v>
      </c>
      <c r="I47" s="5">
        <v>49.196969777999996</v>
      </c>
      <c r="J47" s="5">
        <v>276.45421671599996</v>
      </c>
      <c r="K47" s="12">
        <f aca="true" t="shared" si="6" ref="K47:K52">J47/J$53</f>
        <v>0.0896901467460254</v>
      </c>
      <c r="L47" s="14">
        <f t="shared" si="5"/>
        <v>0.7237021379999999</v>
      </c>
    </row>
    <row r="48" spans="1:12" ht="12.75">
      <c r="A48" s="1" t="s">
        <v>84</v>
      </c>
      <c r="B48" t="s">
        <v>89</v>
      </c>
      <c r="C48" t="s">
        <v>90</v>
      </c>
      <c r="D48" t="s">
        <v>6</v>
      </c>
      <c r="E48">
        <v>361</v>
      </c>
      <c r="F48" s="5">
        <v>160.8415841745</v>
      </c>
      <c r="G48" s="5">
        <v>108.198879568</v>
      </c>
      <c r="H48" s="5">
        <v>0</v>
      </c>
      <c r="I48" s="5">
        <v>47.526610621</v>
      </c>
      <c r="J48" s="5">
        <v>316.56707436350007</v>
      </c>
      <c r="K48" s="12">
        <f t="shared" si="6"/>
        <v>0.10270397641932223</v>
      </c>
      <c r="L48" s="14">
        <f t="shared" si="5"/>
        <v>0.8769171035000002</v>
      </c>
    </row>
    <row r="49" spans="1:12" ht="12.75">
      <c r="A49" s="1" t="s">
        <v>84</v>
      </c>
      <c r="B49" t="s">
        <v>91</v>
      </c>
      <c r="C49" t="s">
        <v>92</v>
      </c>
      <c r="D49" t="s">
        <v>6</v>
      </c>
      <c r="E49">
        <v>355</v>
      </c>
      <c r="F49" s="5">
        <v>191.48901817499998</v>
      </c>
      <c r="G49" s="5">
        <v>135.38135586</v>
      </c>
      <c r="H49" s="5">
        <v>39.11016966</v>
      </c>
      <c r="I49" s="5">
        <v>46.129943565</v>
      </c>
      <c r="J49" s="5">
        <v>412.11048726</v>
      </c>
      <c r="K49" s="12">
        <f t="shared" si="6"/>
        <v>0.13370116222859632</v>
      </c>
      <c r="L49" s="14">
        <f t="shared" si="5"/>
        <v>1.160874612</v>
      </c>
    </row>
    <row r="50" spans="1:12" ht="12.75">
      <c r="A50" s="1" t="s">
        <v>84</v>
      </c>
      <c r="B50" t="s">
        <v>93</v>
      </c>
      <c r="C50" t="s">
        <v>94</v>
      </c>
      <c r="D50" t="s">
        <v>6</v>
      </c>
      <c r="E50">
        <v>937</v>
      </c>
      <c r="F50" s="5">
        <v>454.46237198</v>
      </c>
      <c r="G50" s="5">
        <v>196.342323216</v>
      </c>
      <c r="H50" s="5">
        <v>9.719917028000001</v>
      </c>
      <c r="I50" s="5">
        <v>164.266597211</v>
      </c>
      <c r="J50" s="5">
        <v>824.791209435</v>
      </c>
      <c r="K50" s="12">
        <f t="shared" si="6"/>
        <v>0.26758732598769414</v>
      </c>
      <c r="L50" s="14">
        <f t="shared" si="5"/>
        <v>0.880246755</v>
      </c>
    </row>
    <row r="51" spans="1:12" ht="12.75">
      <c r="A51" s="1" t="s">
        <v>84</v>
      </c>
      <c r="B51" t="s">
        <v>95</v>
      </c>
      <c r="C51" t="s">
        <v>96</v>
      </c>
      <c r="D51" t="s">
        <v>15</v>
      </c>
      <c r="E51">
        <v>1439</v>
      </c>
      <c r="F51" s="5">
        <v>232.4846795515</v>
      </c>
      <c r="G51" s="5">
        <v>302.489589727</v>
      </c>
      <c r="H51" s="5">
        <v>0</v>
      </c>
      <c r="I51" s="5">
        <v>194.250503514</v>
      </c>
      <c r="J51" s="5">
        <v>729.2247727925001</v>
      </c>
      <c r="K51" s="12">
        <f t="shared" si="6"/>
        <v>0.2365826705757426</v>
      </c>
      <c r="L51" s="14">
        <f t="shared" si="5"/>
        <v>0.5067580075</v>
      </c>
    </row>
    <row r="52" spans="1:12" ht="12.75">
      <c r="A52" s="1" t="s">
        <v>84</v>
      </c>
      <c r="B52" t="s">
        <v>97</v>
      </c>
      <c r="C52" t="s">
        <v>98</v>
      </c>
      <c r="D52" t="s">
        <v>6</v>
      </c>
      <c r="E52">
        <v>325</v>
      </c>
      <c r="F52" s="5">
        <v>139.0060241375</v>
      </c>
      <c r="G52" s="5">
        <v>97.286184125</v>
      </c>
      <c r="H52" s="5">
        <v>16.036184125</v>
      </c>
      <c r="I52" s="5">
        <v>48.1085527</v>
      </c>
      <c r="J52" s="5">
        <v>300.4369450875</v>
      </c>
      <c r="K52" s="12">
        <f t="shared" si="6"/>
        <v>0.09747087243927693</v>
      </c>
      <c r="L52" s="14">
        <f t="shared" si="5"/>
        <v>0.9244213695000001</v>
      </c>
    </row>
    <row r="53" spans="1:10" ht="12.75">
      <c r="A53" s="15" t="s">
        <v>783</v>
      </c>
      <c r="E53">
        <f>SUM(E46:E52)</f>
        <v>4050</v>
      </c>
      <c r="F53" s="5"/>
      <c r="G53" s="5"/>
      <c r="H53" s="5"/>
      <c r="I53" s="5"/>
      <c r="J53" s="5">
        <f>SUM(J46:J52)</f>
        <v>3082.325391872</v>
      </c>
    </row>
    <row r="54" spans="1:10" ht="12.75">
      <c r="A54" s="1"/>
      <c r="F54" s="5"/>
      <c r="G54" s="5"/>
      <c r="H54" s="5"/>
      <c r="I54" s="5"/>
      <c r="J54" s="5"/>
    </row>
    <row r="55" spans="1:12" ht="12.75">
      <c r="A55" s="1" t="s">
        <v>99</v>
      </c>
      <c r="B55" t="s">
        <v>100</v>
      </c>
      <c r="C55" t="s">
        <v>101</v>
      </c>
      <c r="D55" t="s">
        <v>6</v>
      </c>
      <c r="E55">
        <v>575</v>
      </c>
      <c r="F55" s="5">
        <v>198.90113995000002</v>
      </c>
      <c r="G55" s="5">
        <v>45.603448375</v>
      </c>
      <c r="H55" s="5">
        <v>0</v>
      </c>
      <c r="I55" s="5">
        <v>84.2672413</v>
      </c>
      <c r="J55" s="5">
        <v>328.771829625</v>
      </c>
      <c r="K55" s="12">
        <f>J55/J$70</f>
        <v>0.05290185369202297</v>
      </c>
      <c r="L55" s="14">
        <f aca="true" t="shared" si="7" ref="L55:L69">J55/E55</f>
        <v>0.5717770950000001</v>
      </c>
    </row>
    <row r="56" spans="1:12" ht="12.75">
      <c r="A56" s="1" t="s">
        <v>99</v>
      </c>
      <c r="B56" t="s">
        <v>102</v>
      </c>
      <c r="C56" t="s">
        <v>103</v>
      </c>
      <c r="D56" t="s">
        <v>6</v>
      </c>
      <c r="E56">
        <v>512</v>
      </c>
      <c r="F56" s="5">
        <v>154.229508096</v>
      </c>
      <c r="G56" s="5">
        <v>61.48031488</v>
      </c>
      <c r="H56" s="5">
        <v>0</v>
      </c>
      <c r="I56" s="5">
        <v>53.417323008</v>
      </c>
      <c r="J56" s="5">
        <v>269.127145984</v>
      </c>
      <c r="K56" s="12">
        <f aca="true" t="shared" si="8" ref="K56:K69">J56/J$70</f>
        <v>0.043304576665331974</v>
      </c>
      <c r="L56" s="14">
        <f t="shared" si="7"/>
        <v>0.525638957</v>
      </c>
    </row>
    <row r="57" spans="1:12" ht="12.75">
      <c r="A57" s="1" t="s">
        <v>99</v>
      </c>
      <c r="B57" t="s">
        <v>104</v>
      </c>
      <c r="C57" t="s">
        <v>105</v>
      </c>
      <c r="D57" t="s">
        <v>6</v>
      </c>
      <c r="E57">
        <v>667</v>
      </c>
      <c r="F57" s="5">
        <v>227.8366337195</v>
      </c>
      <c r="G57" s="5">
        <v>53.898990027</v>
      </c>
      <c r="H57" s="5">
        <v>0</v>
      </c>
      <c r="I57" s="5">
        <v>102.18350155099999</v>
      </c>
      <c r="J57" s="5">
        <v>383.91912529750005</v>
      </c>
      <c r="K57" s="12">
        <f t="shared" si="8"/>
        <v>0.06177546725710528</v>
      </c>
      <c r="L57" s="14">
        <f t="shared" si="7"/>
        <v>0.5755908925000001</v>
      </c>
    </row>
    <row r="58" spans="1:12" ht="12.75">
      <c r="A58" s="1" t="s">
        <v>99</v>
      </c>
      <c r="B58" t="s">
        <v>106</v>
      </c>
      <c r="C58" t="s">
        <v>107</v>
      </c>
      <c r="D58" t="s">
        <v>6</v>
      </c>
      <c r="E58">
        <v>1021</v>
      </c>
      <c r="F58" s="5">
        <v>319.9400275485</v>
      </c>
      <c r="G58" s="5">
        <v>40.917939055999994</v>
      </c>
      <c r="H58" s="5">
        <v>40.917939055999994</v>
      </c>
      <c r="I58" s="5">
        <v>113.985686641</v>
      </c>
      <c r="J58" s="5">
        <v>515.7615923015001</v>
      </c>
      <c r="K58" s="12">
        <f t="shared" si="8"/>
        <v>0.08298990922373116</v>
      </c>
      <c r="L58" s="14">
        <f t="shared" si="7"/>
        <v>0.5051533715000001</v>
      </c>
    </row>
    <row r="59" spans="1:12" ht="12.75">
      <c r="A59" s="1" t="s">
        <v>99</v>
      </c>
      <c r="B59" t="s">
        <v>108</v>
      </c>
      <c r="C59" t="s">
        <v>109</v>
      </c>
      <c r="D59" t="s">
        <v>6</v>
      </c>
      <c r="E59">
        <v>376</v>
      </c>
      <c r="F59" s="5">
        <v>133.124324304</v>
      </c>
      <c r="G59" s="5">
        <v>78.790451072</v>
      </c>
      <c r="H59" s="5">
        <v>0</v>
      </c>
      <c r="I59" s="5">
        <v>34.907161695999996</v>
      </c>
      <c r="J59" s="5">
        <v>246.821937072</v>
      </c>
      <c r="K59" s="12">
        <f t="shared" si="8"/>
        <v>0.03971550122727351</v>
      </c>
      <c r="L59" s="14">
        <f t="shared" si="7"/>
        <v>0.6564413219999999</v>
      </c>
    </row>
    <row r="60" spans="1:12" ht="12.75">
      <c r="A60" s="1" t="s">
        <v>99</v>
      </c>
      <c r="B60" t="s">
        <v>110</v>
      </c>
      <c r="C60" t="s">
        <v>111</v>
      </c>
      <c r="D60" t="s">
        <v>6</v>
      </c>
      <c r="E60">
        <v>416</v>
      </c>
      <c r="F60" s="5">
        <v>105.094785744</v>
      </c>
      <c r="G60" s="5">
        <v>50.037735904</v>
      </c>
      <c r="H60" s="5">
        <v>0</v>
      </c>
      <c r="I60" s="5">
        <v>49.056603648</v>
      </c>
      <c r="J60" s="5">
        <v>204.18912529600001</v>
      </c>
      <c r="K60" s="12">
        <f t="shared" si="8"/>
        <v>0.032855561999432785</v>
      </c>
      <c r="L60" s="14">
        <f t="shared" si="7"/>
        <v>0.4908392435</v>
      </c>
    </row>
    <row r="61" spans="1:12" ht="12.75">
      <c r="A61" s="1" t="s">
        <v>99</v>
      </c>
      <c r="B61" t="s">
        <v>112</v>
      </c>
      <c r="C61" t="s">
        <v>113</v>
      </c>
      <c r="D61" t="s">
        <v>6</v>
      </c>
      <c r="E61">
        <v>382</v>
      </c>
      <c r="F61" s="5">
        <v>145.16</v>
      </c>
      <c r="G61" s="5">
        <v>26.720207434</v>
      </c>
      <c r="H61" s="5">
        <v>0</v>
      </c>
      <c r="I61" s="5">
        <v>27.709844519999997</v>
      </c>
      <c r="J61" s="5">
        <v>199.590051954</v>
      </c>
      <c r="K61" s="12">
        <f t="shared" si="8"/>
        <v>0.03211553659842784</v>
      </c>
      <c r="L61" s="14">
        <f t="shared" si="7"/>
        <v>0.5224870469999999</v>
      </c>
    </row>
    <row r="62" spans="1:12" ht="12.75">
      <c r="A62" s="1" t="s">
        <v>99</v>
      </c>
      <c r="B62" t="s">
        <v>114</v>
      </c>
      <c r="C62" t="s">
        <v>115</v>
      </c>
      <c r="D62" t="s">
        <v>6</v>
      </c>
      <c r="E62">
        <v>520</v>
      </c>
      <c r="F62" s="5">
        <v>170.85724526</v>
      </c>
      <c r="G62" s="5">
        <v>166.0836502</v>
      </c>
      <c r="H62" s="5">
        <v>25.703422160000002</v>
      </c>
      <c r="I62" s="5">
        <v>79.0874526</v>
      </c>
      <c r="J62" s="5">
        <v>441.73177022</v>
      </c>
      <c r="K62" s="12">
        <f t="shared" si="8"/>
        <v>0.07107795551082033</v>
      </c>
      <c r="L62" s="14">
        <f t="shared" si="7"/>
        <v>0.8494841734999999</v>
      </c>
    </row>
    <row r="63" spans="1:12" ht="12.75">
      <c r="A63" s="1" t="s">
        <v>99</v>
      </c>
      <c r="B63" t="s">
        <v>116</v>
      </c>
      <c r="C63" t="s">
        <v>117</v>
      </c>
      <c r="D63" t="s">
        <v>6</v>
      </c>
      <c r="E63">
        <v>1560</v>
      </c>
      <c r="F63" s="5">
        <v>595.04505684</v>
      </c>
      <c r="G63" s="5">
        <v>109.22060760000001</v>
      </c>
      <c r="H63" s="5">
        <v>0</v>
      </c>
      <c r="I63" s="5">
        <v>259.65653844</v>
      </c>
      <c r="J63" s="5">
        <v>963.92220288</v>
      </c>
      <c r="K63" s="12">
        <f t="shared" si="8"/>
        <v>0.15510231337463923</v>
      </c>
      <c r="L63" s="14">
        <f t="shared" si="7"/>
        <v>0.617898848</v>
      </c>
    </row>
    <row r="64" spans="1:12" ht="12.75">
      <c r="A64" s="1" t="s">
        <v>99</v>
      </c>
      <c r="B64" t="s">
        <v>118</v>
      </c>
      <c r="C64" t="s">
        <v>119</v>
      </c>
      <c r="D64" t="s">
        <v>6</v>
      </c>
      <c r="E64">
        <v>909</v>
      </c>
      <c r="F64" s="5">
        <v>366.168747645</v>
      </c>
      <c r="G64" s="5">
        <v>127.52848133100001</v>
      </c>
      <c r="H64" s="5">
        <v>8.629746939</v>
      </c>
      <c r="I64" s="5">
        <v>111.227847921</v>
      </c>
      <c r="J64" s="5">
        <v>613.5548238360001</v>
      </c>
      <c r="K64" s="12">
        <f t="shared" si="8"/>
        <v>0.09872557378054286</v>
      </c>
      <c r="L64" s="14">
        <f t="shared" si="7"/>
        <v>0.6749778040000001</v>
      </c>
    </row>
    <row r="65" spans="1:12" ht="12.75">
      <c r="A65" s="1" t="s">
        <v>99</v>
      </c>
      <c r="B65" t="s">
        <v>120</v>
      </c>
      <c r="C65" t="s">
        <v>121</v>
      </c>
      <c r="D65" t="s">
        <v>6</v>
      </c>
      <c r="E65">
        <v>2001</v>
      </c>
      <c r="F65" s="5">
        <v>251.610890574</v>
      </c>
      <c r="G65" s="5">
        <v>159.960774417</v>
      </c>
      <c r="H65" s="5">
        <v>39.741806973</v>
      </c>
      <c r="I65" s="5">
        <v>239.444388363</v>
      </c>
      <c r="J65" s="5">
        <v>690.757860327</v>
      </c>
      <c r="K65" s="12">
        <f t="shared" si="8"/>
        <v>0.11114812149603676</v>
      </c>
      <c r="L65" s="14">
        <f t="shared" si="7"/>
        <v>0.345206327</v>
      </c>
    </row>
    <row r="66" spans="1:12" ht="12.75">
      <c r="A66" s="1" t="s">
        <v>99</v>
      </c>
      <c r="B66" t="s">
        <v>122</v>
      </c>
      <c r="C66" t="s">
        <v>123</v>
      </c>
      <c r="D66" t="s">
        <v>6</v>
      </c>
      <c r="E66">
        <v>390</v>
      </c>
      <c r="F66" s="5">
        <v>90.742574325</v>
      </c>
      <c r="G66" s="5">
        <v>46.68329172</v>
      </c>
      <c r="H66" s="5">
        <v>0</v>
      </c>
      <c r="I66" s="5">
        <v>46.68329172</v>
      </c>
      <c r="J66" s="5">
        <v>184.10915776500002</v>
      </c>
      <c r="K66" s="12">
        <f t="shared" si="8"/>
        <v>0.029624544592384363</v>
      </c>
      <c r="L66" s="14">
        <f t="shared" si="7"/>
        <v>0.47207476350000005</v>
      </c>
    </row>
    <row r="67" spans="1:12" ht="12.75">
      <c r="A67" s="1" t="s">
        <v>99</v>
      </c>
      <c r="B67" t="s">
        <v>124</v>
      </c>
      <c r="C67" t="s">
        <v>125</v>
      </c>
      <c r="D67" t="s">
        <v>6</v>
      </c>
      <c r="E67">
        <v>723</v>
      </c>
      <c r="F67" s="5">
        <v>311.48797161</v>
      </c>
      <c r="G67" s="5">
        <v>79.268674542</v>
      </c>
      <c r="H67" s="5">
        <v>14.808433944</v>
      </c>
      <c r="I67" s="5">
        <v>88.85060221799999</v>
      </c>
      <c r="J67" s="5">
        <v>494.415682314</v>
      </c>
      <c r="K67" s="12">
        <f t="shared" si="8"/>
        <v>0.07955519217887413</v>
      </c>
      <c r="L67" s="14">
        <f t="shared" si="7"/>
        <v>0.683839118</v>
      </c>
    </row>
    <row r="68" spans="1:12" ht="12.75">
      <c r="A68" s="1" t="s">
        <v>99</v>
      </c>
      <c r="B68" t="s">
        <v>126</v>
      </c>
      <c r="C68" t="s">
        <v>127</v>
      </c>
      <c r="D68" t="s">
        <v>15</v>
      </c>
      <c r="E68">
        <v>2216</v>
      </c>
      <c r="F68" s="5">
        <v>235.399266896</v>
      </c>
      <c r="G68" s="5">
        <v>88.76103791999999</v>
      </c>
      <c r="H68" s="5">
        <v>0</v>
      </c>
      <c r="I68" s="5">
        <v>324.78470713599995</v>
      </c>
      <c r="J68" s="5">
        <v>648.945011952</v>
      </c>
      <c r="K68" s="12">
        <f t="shared" si="8"/>
        <v>0.10442012053043093</v>
      </c>
      <c r="L68" s="14">
        <f t="shared" si="7"/>
        <v>0.29284522199999996</v>
      </c>
    </row>
    <row r="69" spans="1:12" ht="12.75">
      <c r="A69" s="1" t="s">
        <v>99</v>
      </c>
      <c r="B69" t="s">
        <v>128</v>
      </c>
      <c r="C69" t="s">
        <v>129</v>
      </c>
      <c r="D69" t="s">
        <v>130</v>
      </c>
      <c r="E69">
        <v>46</v>
      </c>
      <c r="F69" s="5">
        <v>21.466666659</v>
      </c>
      <c r="G69" s="5">
        <v>6.133333318</v>
      </c>
      <c r="H69" s="5">
        <v>0</v>
      </c>
      <c r="I69" s="5">
        <v>1.533333318</v>
      </c>
      <c r="J69" s="5">
        <v>29.133333295000003</v>
      </c>
      <c r="K69" s="12">
        <f t="shared" si="8"/>
        <v>0.004687771872945885</v>
      </c>
      <c r="L69" s="14">
        <f t="shared" si="7"/>
        <v>0.6333333325000001</v>
      </c>
    </row>
    <row r="70" spans="1:10" ht="12.75">
      <c r="A70" s="15" t="s">
        <v>783</v>
      </c>
      <c r="E70">
        <f>SUM(E55:E69)</f>
        <v>12314</v>
      </c>
      <c r="F70" s="5"/>
      <c r="G70" s="5"/>
      <c r="H70" s="5"/>
      <c r="I70" s="5"/>
      <c r="J70" s="5">
        <f>SUM(J55:J69)</f>
        <v>6214.750650119</v>
      </c>
    </row>
    <row r="71" spans="1:10" ht="12.75">
      <c r="A71" s="1"/>
      <c r="F71" s="5"/>
      <c r="G71" s="5"/>
      <c r="H71" s="5"/>
      <c r="I71" s="5"/>
      <c r="J71" s="5"/>
    </row>
    <row r="72" spans="1:12" ht="12.75">
      <c r="A72" s="1" t="s">
        <v>131</v>
      </c>
      <c r="B72" t="s">
        <v>132</v>
      </c>
      <c r="C72" t="s">
        <v>133</v>
      </c>
      <c r="D72" t="s">
        <v>6</v>
      </c>
      <c r="E72">
        <v>578</v>
      </c>
      <c r="F72" s="5">
        <v>198.98696671300002</v>
      </c>
      <c r="G72" s="5">
        <v>156.52035388000002</v>
      </c>
      <c r="H72" s="5">
        <v>0</v>
      </c>
      <c r="I72" s="5">
        <v>84.90973459</v>
      </c>
      <c r="J72" s="5">
        <v>440.417055183</v>
      </c>
      <c r="K72" s="12">
        <f>J72/J$130</f>
        <v>0.00812927332969019</v>
      </c>
      <c r="L72" s="14">
        <f aca="true" t="shared" si="9" ref="L72:L129">J72/E72</f>
        <v>0.7619672235</v>
      </c>
    </row>
    <row r="73" spans="1:12" ht="12.75">
      <c r="A73" s="1" t="s">
        <v>131</v>
      </c>
      <c r="B73" t="s">
        <v>134</v>
      </c>
      <c r="C73" t="s">
        <v>135</v>
      </c>
      <c r="D73" t="s">
        <v>6</v>
      </c>
      <c r="E73">
        <v>644</v>
      </c>
      <c r="F73" s="5">
        <v>462.727381354</v>
      </c>
      <c r="G73" s="5">
        <v>559.8297873280001</v>
      </c>
      <c r="H73" s="5">
        <v>231.957446924</v>
      </c>
      <c r="I73" s="5">
        <v>87.106383196</v>
      </c>
      <c r="J73" s="5">
        <v>1341.620998802</v>
      </c>
      <c r="K73" s="12">
        <f aca="true" t="shared" si="10" ref="K73:K129">J73/J$130</f>
        <v>0.024763808930109744</v>
      </c>
      <c r="L73" s="14">
        <f t="shared" si="9"/>
        <v>2.0832624205</v>
      </c>
    </row>
    <row r="74" spans="1:12" ht="12.75">
      <c r="A74" s="1" t="s">
        <v>131</v>
      </c>
      <c r="B74" t="s">
        <v>136</v>
      </c>
      <c r="C74" t="s">
        <v>137</v>
      </c>
      <c r="D74" t="s">
        <v>15</v>
      </c>
      <c r="E74">
        <v>589</v>
      </c>
      <c r="F74" s="5">
        <v>511.2974708</v>
      </c>
      <c r="G74" s="5">
        <v>465.44846270899995</v>
      </c>
      <c r="H74" s="5">
        <v>123.551537291</v>
      </c>
      <c r="I74" s="5">
        <v>93.72875212299999</v>
      </c>
      <c r="J74" s="5">
        <v>1194.026222923</v>
      </c>
      <c r="K74" s="12">
        <f t="shared" si="10"/>
        <v>0.022039486016102238</v>
      </c>
      <c r="L74" s="14">
        <f t="shared" si="9"/>
        <v>2.027209207</v>
      </c>
    </row>
    <row r="75" spans="1:12" ht="12.75">
      <c r="A75" s="1" t="s">
        <v>131</v>
      </c>
      <c r="B75" t="s">
        <v>138</v>
      </c>
      <c r="C75" t="s">
        <v>139</v>
      </c>
      <c r="D75" t="s">
        <v>15</v>
      </c>
      <c r="E75">
        <v>426</v>
      </c>
      <c r="F75" s="5">
        <v>349.309429449</v>
      </c>
      <c r="G75" s="5">
        <v>340.968379482</v>
      </c>
      <c r="H75" s="5">
        <v>4.2094861980000005</v>
      </c>
      <c r="I75" s="5">
        <v>52.197628343999995</v>
      </c>
      <c r="J75" s="5">
        <v>746.684923473</v>
      </c>
      <c r="K75" s="12">
        <f t="shared" si="10"/>
        <v>0.01378240411590927</v>
      </c>
      <c r="L75" s="14">
        <f t="shared" si="9"/>
        <v>1.7527815105</v>
      </c>
    </row>
    <row r="76" spans="1:12" ht="12.75">
      <c r="A76" s="1" t="s">
        <v>131</v>
      </c>
      <c r="B76" t="s">
        <v>140</v>
      </c>
      <c r="C76" t="s">
        <v>141</v>
      </c>
      <c r="D76" t="s">
        <v>15</v>
      </c>
      <c r="E76">
        <v>457</v>
      </c>
      <c r="F76" s="5">
        <v>343.4525856305</v>
      </c>
      <c r="G76" s="5">
        <v>384.116379137</v>
      </c>
      <c r="H76" s="5">
        <v>164.480603401</v>
      </c>
      <c r="I76" s="5">
        <v>61.064655329999994</v>
      </c>
      <c r="J76" s="5">
        <v>953.1142234985</v>
      </c>
      <c r="K76" s="12">
        <f t="shared" si="10"/>
        <v>0.017592702067396698</v>
      </c>
      <c r="L76" s="14">
        <f t="shared" si="9"/>
        <v>2.0855891105</v>
      </c>
    </row>
    <row r="77" spans="1:12" ht="12.75">
      <c r="A77" s="1" t="s">
        <v>131</v>
      </c>
      <c r="B77" t="s">
        <v>142</v>
      </c>
      <c r="C77" t="s">
        <v>143</v>
      </c>
      <c r="D77" t="s">
        <v>6</v>
      </c>
      <c r="E77">
        <v>438</v>
      </c>
      <c r="F77" s="5">
        <v>294.320430852</v>
      </c>
      <c r="G77" s="5">
        <v>376.860411762</v>
      </c>
      <c r="H77" s="5">
        <v>122.279176038</v>
      </c>
      <c r="I77" s="5">
        <v>41.09382138</v>
      </c>
      <c r="J77" s="5">
        <v>834.5538400320002</v>
      </c>
      <c r="K77" s="12">
        <f t="shared" si="10"/>
        <v>0.015404299615835006</v>
      </c>
      <c r="L77" s="14">
        <f t="shared" si="9"/>
        <v>1.9053740640000003</v>
      </c>
    </row>
    <row r="78" spans="1:12" ht="12.75">
      <c r="A78" s="1" t="s">
        <v>131</v>
      </c>
      <c r="B78" t="s">
        <v>144</v>
      </c>
      <c r="C78" t="s">
        <v>145</v>
      </c>
      <c r="D78" t="s">
        <v>6</v>
      </c>
      <c r="E78">
        <v>576</v>
      </c>
      <c r="F78" s="5">
        <v>341.863777152</v>
      </c>
      <c r="G78" s="5">
        <v>448.81751808</v>
      </c>
      <c r="H78" s="5">
        <v>0</v>
      </c>
      <c r="I78" s="5">
        <v>116.67153312</v>
      </c>
      <c r="J78" s="5">
        <v>907.3528283520001</v>
      </c>
      <c r="K78" s="12">
        <f t="shared" si="10"/>
        <v>0.01674803248724322</v>
      </c>
      <c r="L78" s="14">
        <f t="shared" si="9"/>
        <v>1.575265327</v>
      </c>
    </row>
    <row r="79" spans="1:12" ht="12.75">
      <c r="A79" s="1" t="s">
        <v>131</v>
      </c>
      <c r="B79" t="s">
        <v>146</v>
      </c>
      <c r="C79" t="s">
        <v>147</v>
      </c>
      <c r="D79" t="s">
        <v>6</v>
      </c>
      <c r="E79">
        <v>483</v>
      </c>
      <c r="F79" s="5">
        <v>402.0252448905</v>
      </c>
      <c r="G79" s="5">
        <v>429.64000023</v>
      </c>
      <c r="H79" s="5">
        <v>0</v>
      </c>
      <c r="I79" s="5">
        <v>94.759999908</v>
      </c>
      <c r="J79" s="5">
        <v>926.4252450285001</v>
      </c>
      <c r="K79" s="12">
        <f t="shared" si="10"/>
        <v>0.017100073550132093</v>
      </c>
      <c r="L79" s="14">
        <f t="shared" si="9"/>
        <v>1.9180646895000002</v>
      </c>
    </row>
    <row r="80" spans="1:12" ht="12.75">
      <c r="A80" s="1" t="s">
        <v>131</v>
      </c>
      <c r="B80" t="s">
        <v>148</v>
      </c>
      <c r="C80" t="s">
        <v>149</v>
      </c>
      <c r="D80" t="s">
        <v>6</v>
      </c>
      <c r="E80">
        <v>628</v>
      </c>
      <c r="F80" s="5">
        <v>518.067912968</v>
      </c>
      <c r="G80" s="5">
        <v>564.798721816</v>
      </c>
      <c r="H80" s="5">
        <v>0</v>
      </c>
      <c r="I80" s="5">
        <v>99.31629402</v>
      </c>
      <c r="J80" s="5">
        <v>1182.1829288039999</v>
      </c>
      <c r="K80" s="12">
        <f t="shared" si="10"/>
        <v>0.021820881005500958</v>
      </c>
      <c r="L80" s="14">
        <f t="shared" si="9"/>
        <v>1.8824568929999999</v>
      </c>
    </row>
    <row r="81" spans="1:12" ht="12.75">
      <c r="A81" s="1" t="s">
        <v>131</v>
      </c>
      <c r="B81" t="s">
        <v>150</v>
      </c>
      <c r="C81" t="s">
        <v>151</v>
      </c>
      <c r="D81" t="s">
        <v>15</v>
      </c>
      <c r="E81">
        <v>512</v>
      </c>
      <c r="F81" s="5">
        <v>403.235247872</v>
      </c>
      <c r="G81" s="5">
        <v>389.1593088</v>
      </c>
      <c r="H81" s="5">
        <v>245.681381888</v>
      </c>
      <c r="I81" s="5">
        <v>90.410748416</v>
      </c>
      <c r="J81" s="5">
        <v>1128.4866869759999</v>
      </c>
      <c r="K81" s="12">
        <f t="shared" si="10"/>
        <v>0.020829749028526138</v>
      </c>
      <c r="L81" s="14">
        <f t="shared" si="9"/>
        <v>2.2040755604999998</v>
      </c>
    </row>
    <row r="82" spans="1:12" ht="12.75">
      <c r="A82" s="1" t="s">
        <v>131</v>
      </c>
      <c r="B82" t="s">
        <v>152</v>
      </c>
      <c r="C82" t="s">
        <v>153</v>
      </c>
      <c r="D82" t="s">
        <v>15</v>
      </c>
      <c r="E82">
        <v>570</v>
      </c>
      <c r="F82" s="5">
        <v>501.757029585</v>
      </c>
      <c r="G82" s="5">
        <v>444.78031608000003</v>
      </c>
      <c r="H82" s="5">
        <v>0</v>
      </c>
      <c r="I82" s="5">
        <v>138.24253091999998</v>
      </c>
      <c r="J82" s="5">
        <v>1084.779876585</v>
      </c>
      <c r="K82" s="12">
        <f t="shared" si="10"/>
        <v>0.0200230032318863</v>
      </c>
      <c r="L82" s="14">
        <f t="shared" si="9"/>
        <v>1.9031225905</v>
      </c>
    </row>
    <row r="83" spans="1:12" ht="12.75">
      <c r="A83" s="1" t="s">
        <v>131</v>
      </c>
      <c r="B83" t="s">
        <v>154</v>
      </c>
      <c r="C83" t="s">
        <v>155</v>
      </c>
      <c r="D83" t="s">
        <v>15</v>
      </c>
      <c r="E83">
        <v>729</v>
      </c>
      <c r="F83" s="5">
        <v>631.0386176984999</v>
      </c>
      <c r="G83" s="5">
        <v>619.296116427</v>
      </c>
      <c r="H83" s="5">
        <v>7.077670002</v>
      </c>
      <c r="I83" s="5">
        <v>188.442961434</v>
      </c>
      <c r="J83" s="5">
        <v>1445.8553655614999</v>
      </c>
      <c r="K83" s="12">
        <f t="shared" si="10"/>
        <v>0.02668777996566163</v>
      </c>
      <c r="L83" s="14">
        <f t="shared" si="9"/>
        <v>1.9833406934999998</v>
      </c>
    </row>
    <row r="84" spans="1:12" ht="12.75">
      <c r="A84" s="1" t="s">
        <v>131</v>
      </c>
      <c r="B84" t="s">
        <v>156</v>
      </c>
      <c r="C84" t="s">
        <v>157</v>
      </c>
      <c r="D84" t="s">
        <v>6</v>
      </c>
      <c r="E84">
        <v>368</v>
      </c>
      <c r="F84" s="5">
        <v>151.529411808</v>
      </c>
      <c r="G84" s="5">
        <v>51.082152864</v>
      </c>
      <c r="H84" s="5">
        <v>7.297450304</v>
      </c>
      <c r="I84" s="5">
        <v>107.376770704</v>
      </c>
      <c r="J84" s="5">
        <v>317.28578568</v>
      </c>
      <c r="K84" s="12">
        <f t="shared" si="10"/>
        <v>0.005856500889472779</v>
      </c>
      <c r="L84" s="14">
        <f t="shared" si="9"/>
        <v>0.862189635</v>
      </c>
    </row>
    <row r="85" spans="1:12" ht="12.75">
      <c r="A85" s="1" t="s">
        <v>131</v>
      </c>
      <c r="B85" t="s">
        <v>158</v>
      </c>
      <c r="C85" t="s">
        <v>159</v>
      </c>
      <c r="D85" t="s">
        <v>15</v>
      </c>
      <c r="E85">
        <v>538</v>
      </c>
      <c r="F85" s="5">
        <v>376.14286947</v>
      </c>
      <c r="G85" s="5">
        <v>386.88844622799996</v>
      </c>
      <c r="H85" s="5">
        <v>0</v>
      </c>
      <c r="I85" s="5">
        <v>135.035856608</v>
      </c>
      <c r="J85" s="5">
        <v>898.067172306</v>
      </c>
      <c r="K85" s="12">
        <f t="shared" si="10"/>
        <v>0.016576636681483476</v>
      </c>
      <c r="L85" s="14">
        <f t="shared" si="9"/>
        <v>1.6692698369999999</v>
      </c>
    </row>
    <row r="86" spans="1:12" ht="12.75">
      <c r="A86" s="1" t="s">
        <v>131</v>
      </c>
      <c r="B86" t="s">
        <v>160</v>
      </c>
      <c r="C86" t="s">
        <v>161</v>
      </c>
      <c r="D86" t="s">
        <v>15</v>
      </c>
      <c r="E86">
        <v>879</v>
      </c>
      <c r="F86" s="5">
        <v>684.965876328</v>
      </c>
      <c r="G86" s="5">
        <v>730.050166935</v>
      </c>
      <c r="H86" s="5">
        <v>465.468227559</v>
      </c>
      <c r="I86" s="5">
        <v>136.210702299</v>
      </c>
      <c r="J86" s="5">
        <v>2016.6949731210002</v>
      </c>
      <c r="K86" s="12">
        <f t="shared" si="10"/>
        <v>0.037224409150778126</v>
      </c>
      <c r="L86" s="14">
        <f t="shared" si="9"/>
        <v>2.294305999</v>
      </c>
    </row>
    <row r="87" spans="1:12" ht="12.75">
      <c r="A87" s="1" t="s">
        <v>131</v>
      </c>
      <c r="B87" t="s">
        <v>162</v>
      </c>
      <c r="C87" t="s">
        <v>163</v>
      </c>
      <c r="D87" t="s">
        <v>130</v>
      </c>
      <c r="E87">
        <v>392</v>
      </c>
      <c r="F87" s="5">
        <v>318.621417884</v>
      </c>
      <c r="G87" s="5">
        <v>317.557692368</v>
      </c>
      <c r="H87" s="5">
        <v>0</v>
      </c>
      <c r="I87" s="5">
        <v>81.038461448</v>
      </c>
      <c r="J87" s="5">
        <v>717.2175717</v>
      </c>
      <c r="K87" s="12">
        <f t="shared" si="10"/>
        <v>0.013238492035199062</v>
      </c>
      <c r="L87" s="14">
        <f t="shared" si="9"/>
        <v>1.8296366625</v>
      </c>
    </row>
    <row r="88" spans="1:12" ht="12.75">
      <c r="A88" s="1" t="s">
        <v>131</v>
      </c>
      <c r="B88" t="s">
        <v>164</v>
      </c>
      <c r="C88" t="s">
        <v>165</v>
      </c>
      <c r="D88" t="s">
        <v>6</v>
      </c>
      <c r="E88">
        <v>483</v>
      </c>
      <c r="F88" s="5">
        <v>339.96054642900003</v>
      </c>
      <c r="G88" s="5">
        <v>343.056337827</v>
      </c>
      <c r="H88" s="5">
        <v>0</v>
      </c>
      <c r="I88" s="5">
        <v>60.253521153</v>
      </c>
      <c r="J88" s="5">
        <v>743.270405409</v>
      </c>
      <c r="K88" s="12">
        <f t="shared" si="10"/>
        <v>0.013719378512552725</v>
      </c>
      <c r="L88" s="14">
        <f t="shared" si="9"/>
        <v>1.538862123</v>
      </c>
    </row>
    <row r="89" spans="1:12" ht="12.75">
      <c r="A89" s="1" t="s">
        <v>131</v>
      </c>
      <c r="B89" t="s">
        <v>166</v>
      </c>
      <c r="C89" t="s">
        <v>167</v>
      </c>
      <c r="D89" t="s">
        <v>6</v>
      </c>
      <c r="E89">
        <v>490</v>
      </c>
      <c r="F89" s="5">
        <v>188.552989065</v>
      </c>
      <c r="G89" s="5">
        <v>225.28735634999998</v>
      </c>
      <c r="H89" s="5">
        <v>0</v>
      </c>
      <c r="I89" s="5">
        <v>78.8505746</v>
      </c>
      <c r="J89" s="5">
        <v>492.690920015</v>
      </c>
      <c r="K89" s="12">
        <f t="shared" si="10"/>
        <v>0.009094150893394064</v>
      </c>
      <c r="L89" s="14">
        <f t="shared" si="9"/>
        <v>1.0054916735000001</v>
      </c>
    </row>
    <row r="90" spans="1:12" ht="12.75">
      <c r="A90" s="1" t="s">
        <v>131</v>
      </c>
      <c r="B90" t="s">
        <v>168</v>
      </c>
      <c r="C90" t="s">
        <v>169</v>
      </c>
      <c r="D90" t="s">
        <v>15</v>
      </c>
      <c r="E90">
        <v>470</v>
      </c>
      <c r="F90" s="5">
        <v>387.535757785</v>
      </c>
      <c r="G90" s="5">
        <v>371.05263148</v>
      </c>
      <c r="H90" s="5">
        <v>9.89473704</v>
      </c>
      <c r="I90" s="5">
        <v>167.22105278</v>
      </c>
      <c r="J90" s="5">
        <v>935.704179085</v>
      </c>
      <c r="K90" s="12">
        <f t="shared" si="10"/>
        <v>0.017271345280565228</v>
      </c>
      <c r="L90" s="14">
        <f t="shared" si="9"/>
        <v>1.9908599555</v>
      </c>
    </row>
    <row r="91" spans="1:12" ht="12.75">
      <c r="A91" s="1" t="s">
        <v>131</v>
      </c>
      <c r="B91" t="s">
        <v>170</v>
      </c>
      <c r="C91" t="s">
        <v>171</v>
      </c>
      <c r="D91" t="s">
        <v>6</v>
      </c>
      <c r="E91">
        <v>316</v>
      </c>
      <c r="F91" s="5">
        <v>230.32861258199998</v>
      </c>
      <c r="G91" s="5">
        <v>281.082872792</v>
      </c>
      <c r="H91" s="5">
        <v>0</v>
      </c>
      <c r="I91" s="5">
        <v>54.121546888</v>
      </c>
      <c r="J91" s="5">
        <v>565.533032262</v>
      </c>
      <c r="K91" s="12">
        <f t="shared" si="10"/>
        <v>0.010438679751664067</v>
      </c>
      <c r="L91" s="14">
        <f t="shared" si="9"/>
        <v>1.7896614945</v>
      </c>
    </row>
    <row r="92" spans="1:12" ht="12.75">
      <c r="A92" s="1" t="s">
        <v>131</v>
      </c>
      <c r="B92" t="s">
        <v>172</v>
      </c>
      <c r="C92" t="s">
        <v>173</v>
      </c>
      <c r="D92" t="s">
        <v>6</v>
      </c>
      <c r="E92">
        <v>512</v>
      </c>
      <c r="F92" s="5">
        <v>119.882926848</v>
      </c>
      <c r="G92" s="5">
        <v>112.272211968</v>
      </c>
      <c r="H92" s="5">
        <v>25.164461056</v>
      </c>
      <c r="I92" s="5">
        <v>45.489603072</v>
      </c>
      <c r="J92" s="5">
        <v>302.809202944</v>
      </c>
      <c r="K92" s="12">
        <f t="shared" si="10"/>
        <v>0.005589290306785606</v>
      </c>
      <c r="L92" s="14">
        <f t="shared" si="9"/>
        <v>0.5914242245</v>
      </c>
    </row>
    <row r="93" spans="1:12" ht="12.75">
      <c r="A93" s="1" t="s">
        <v>131</v>
      </c>
      <c r="B93" t="s">
        <v>174</v>
      </c>
      <c r="C93" t="s">
        <v>175</v>
      </c>
      <c r="D93" t="s">
        <v>6</v>
      </c>
      <c r="E93">
        <v>369</v>
      </c>
      <c r="F93" s="5">
        <v>242.24427494999998</v>
      </c>
      <c r="G93" s="5">
        <v>280.183622859</v>
      </c>
      <c r="H93" s="5">
        <v>3.662530902</v>
      </c>
      <c r="I93" s="5">
        <v>64.09429263</v>
      </c>
      <c r="J93" s="5">
        <v>590.184721341</v>
      </c>
      <c r="K93" s="12">
        <f t="shared" si="10"/>
        <v>0.01089370372542562</v>
      </c>
      <c r="L93" s="14">
        <f t="shared" si="9"/>
        <v>1.599416589</v>
      </c>
    </row>
    <row r="94" spans="1:12" ht="12.75">
      <c r="A94" s="1" t="s">
        <v>131</v>
      </c>
      <c r="B94" t="s">
        <v>176</v>
      </c>
      <c r="C94" t="s">
        <v>177</v>
      </c>
      <c r="D94" t="s">
        <v>6</v>
      </c>
      <c r="E94">
        <v>423</v>
      </c>
      <c r="F94" s="5">
        <v>330.267704022</v>
      </c>
      <c r="G94" s="5">
        <v>343.14795927</v>
      </c>
      <c r="H94" s="5">
        <v>4.316326686</v>
      </c>
      <c r="I94" s="5">
        <v>76.614795927</v>
      </c>
      <c r="J94" s="5">
        <v>754.346785905</v>
      </c>
      <c r="K94" s="12">
        <f t="shared" si="10"/>
        <v>0.0139238277351611</v>
      </c>
      <c r="L94" s="14">
        <f t="shared" si="9"/>
        <v>1.783325735</v>
      </c>
    </row>
    <row r="95" spans="1:12" ht="12.75">
      <c r="A95" s="1" t="s">
        <v>131</v>
      </c>
      <c r="B95" t="s">
        <v>178</v>
      </c>
      <c r="C95" t="s">
        <v>179</v>
      </c>
      <c r="D95" t="s">
        <v>6</v>
      </c>
      <c r="E95">
        <v>524</v>
      </c>
      <c r="F95" s="5">
        <v>367.2151914</v>
      </c>
      <c r="G95" s="5">
        <v>424.715789584</v>
      </c>
      <c r="H95" s="5">
        <v>0</v>
      </c>
      <c r="I95" s="5">
        <v>102.593684376</v>
      </c>
      <c r="J95" s="5">
        <v>894.52466536</v>
      </c>
      <c r="K95" s="12">
        <f t="shared" si="10"/>
        <v>0.01651124864326503</v>
      </c>
      <c r="L95" s="14">
        <f t="shared" si="9"/>
        <v>1.7071081399999999</v>
      </c>
    </row>
    <row r="96" spans="1:12" ht="12.75">
      <c r="A96" s="1" t="s">
        <v>131</v>
      </c>
      <c r="B96" t="s">
        <v>180</v>
      </c>
      <c r="C96" t="s">
        <v>181</v>
      </c>
      <c r="D96" t="s">
        <v>6</v>
      </c>
      <c r="E96">
        <v>591</v>
      </c>
      <c r="F96" s="5">
        <v>341.720477067</v>
      </c>
      <c r="G96" s="5">
        <v>348.890876763</v>
      </c>
      <c r="H96" s="5">
        <v>0</v>
      </c>
      <c r="I96" s="5">
        <v>142.728085653</v>
      </c>
      <c r="J96" s="5">
        <v>833.339439483</v>
      </c>
      <c r="K96" s="12">
        <f t="shared" si="10"/>
        <v>0.015381884057948752</v>
      </c>
      <c r="L96" s="14">
        <f t="shared" si="9"/>
        <v>1.4100498129999999</v>
      </c>
    </row>
    <row r="97" spans="1:12" ht="12.75">
      <c r="A97" s="1" t="s">
        <v>131</v>
      </c>
      <c r="B97" t="s">
        <v>182</v>
      </c>
      <c r="C97" t="s">
        <v>183</v>
      </c>
      <c r="D97" t="s">
        <v>6</v>
      </c>
      <c r="E97">
        <v>513</v>
      </c>
      <c r="F97" s="5">
        <v>427.7629869705</v>
      </c>
      <c r="G97" s="5">
        <v>390.230769393</v>
      </c>
      <c r="H97" s="5">
        <v>0</v>
      </c>
      <c r="I97" s="5">
        <v>120.576923055</v>
      </c>
      <c r="J97" s="5">
        <v>938.5706794184999</v>
      </c>
      <c r="K97" s="12">
        <f t="shared" si="10"/>
        <v>0.0173242555038103</v>
      </c>
      <c r="L97" s="14">
        <f t="shared" si="9"/>
        <v>1.8295724745</v>
      </c>
    </row>
    <row r="98" spans="1:12" ht="12.75">
      <c r="A98" s="1" t="s">
        <v>131</v>
      </c>
      <c r="B98" t="s">
        <v>184</v>
      </c>
      <c r="C98" t="s">
        <v>185</v>
      </c>
      <c r="D98" t="s">
        <v>15</v>
      </c>
      <c r="E98">
        <v>620</v>
      </c>
      <c r="F98" s="5">
        <v>512.0422864100001</v>
      </c>
      <c r="G98" s="5">
        <v>527.31958768</v>
      </c>
      <c r="H98" s="5">
        <v>347.28522333999996</v>
      </c>
      <c r="I98" s="5">
        <v>123.5738833</v>
      </c>
      <c r="J98" s="5">
        <v>1510.22098073</v>
      </c>
      <c r="K98" s="12">
        <f t="shared" si="10"/>
        <v>0.027875848576040432</v>
      </c>
      <c r="L98" s="14">
        <f t="shared" si="9"/>
        <v>2.4358402915</v>
      </c>
    </row>
    <row r="99" spans="1:12" ht="12.75">
      <c r="A99" s="1" t="s">
        <v>131</v>
      </c>
      <c r="B99" t="s">
        <v>186</v>
      </c>
      <c r="C99" t="s">
        <v>187</v>
      </c>
      <c r="D99" t="s">
        <v>6</v>
      </c>
      <c r="E99">
        <v>569</v>
      </c>
      <c r="F99" s="5">
        <v>466.7063899785</v>
      </c>
      <c r="G99" s="5">
        <v>443.337455567</v>
      </c>
      <c r="H99" s="5">
        <v>0</v>
      </c>
      <c r="I99" s="5">
        <v>82.434628925</v>
      </c>
      <c r="J99" s="5">
        <v>992.4784744705</v>
      </c>
      <c r="K99" s="12">
        <f t="shared" si="10"/>
        <v>0.018319292356768997</v>
      </c>
      <c r="L99" s="14">
        <f t="shared" si="9"/>
        <v>1.7442503945</v>
      </c>
    </row>
    <row r="100" spans="1:12" ht="12.75">
      <c r="A100" s="1" t="s">
        <v>131</v>
      </c>
      <c r="B100" t="s">
        <v>188</v>
      </c>
      <c r="C100" t="s">
        <v>189</v>
      </c>
      <c r="D100" t="s">
        <v>6</v>
      </c>
      <c r="E100">
        <v>709</v>
      </c>
      <c r="F100" s="5">
        <v>365.491631963</v>
      </c>
      <c r="G100" s="5">
        <v>403.648967606</v>
      </c>
      <c r="H100" s="5">
        <v>0</v>
      </c>
      <c r="I100" s="5">
        <v>107.70943943600001</v>
      </c>
      <c r="J100" s="5">
        <v>876.850039005</v>
      </c>
      <c r="K100" s="12">
        <f t="shared" si="10"/>
        <v>0.016185008169720613</v>
      </c>
      <c r="L100" s="14">
        <f t="shared" si="9"/>
        <v>1.236741945</v>
      </c>
    </row>
    <row r="101" spans="1:12" ht="12.75">
      <c r="A101" s="1" t="s">
        <v>131</v>
      </c>
      <c r="B101" t="s">
        <v>190</v>
      </c>
      <c r="C101" t="s">
        <v>191</v>
      </c>
      <c r="D101" t="s">
        <v>6</v>
      </c>
      <c r="E101">
        <v>475</v>
      </c>
      <c r="F101" s="5">
        <v>390.2229682875</v>
      </c>
      <c r="G101" s="5">
        <v>361.07723595</v>
      </c>
      <c r="H101" s="5">
        <v>0</v>
      </c>
      <c r="I101" s="5">
        <v>95.5792682</v>
      </c>
      <c r="J101" s="5">
        <v>846.8794724375</v>
      </c>
      <c r="K101" s="12">
        <f t="shared" si="10"/>
        <v>0.015631807687119758</v>
      </c>
      <c r="L101" s="14">
        <f t="shared" si="9"/>
        <v>1.7829041525</v>
      </c>
    </row>
    <row r="102" spans="1:12" ht="12.75">
      <c r="A102" s="1" t="s">
        <v>131</v>
      </c>
      <c r="B102" t="s">
        <v>192</v>
      </c>
      <c r="C102" t="s">
        <v>193</v>
      </c>
      <c r="D102" t="s">
        <v>15</v>
      </c>
      <c r="E102">
        <v>68</v>
      </c>
      <c r="F102" s="5">
        <v>68</v>
      </c>
      <c r="G102" s="5">
        <v>0</v>
      </c>
      <c r="H102" s="5">
        <v>1.9428571719999999</v>
      </c>
      <c r="I102" s="5">
        <v>67.028571448</v>
      </c>
      <c r="J102" s="5">
        <v>136.97142861999998</v>
      </c>
      <c r="K102" s="12">
        <f t="shared" si="10"/>
        <v>0.0025282358357976444</v>
      </c>
      <c r="L102" s="14">
        <f t="shared" si="9"/>
        <v>2.0142857149999998</v>
      </c>
    </row>
    <row r="103" spans="1:12" ht="12.75">
      <c r="A103" s="1" t="s">
        <v>131</v>
      </c>
      <c r="B103" t="s">
        <v>194</v>
      </c>
      <c r="C103" t="s">
        <v>195</v>
      </c>
      <c r="D103" t="s">
        <v>6</v>
      </c>
      <c r="E103">
        <v>386</v>
      </c>
      <c r="F103" s="5"/>
      <c r="G103" s="5">
        <v>164.654232048</v>
      </c>
      <c r="H103" s="5">
        <v>267.695220138</v>
      </c>
      <c r="I103" s="5">
        <v>276.730482714</v>
      </c>
      <c r="J103" s="5">
        <v>709.0799349</v>
      </c>
      <c r="K103" s="12">
        <f t="shared" si="10"/>
        <v>0.013088286512895985</v>
      </c>
      <c r="L103" s="14">
        <f t="shared" si="9"/>
        <v>1.83699465</v>
      </c>
    </row>
    <row r="104" spans="1:12" ht="12.75">
      <c r="A104" s="1" t="s">
        <v>131</v>
      </c>
      <c r="B104" t="s">
        <v>196</v>
      </c>
      <c r="C104" t="s">
        <v>197</v>
      </c>
      <c r="D104" t="s">
        <v>6</v>
      </c>
      <c r="E104">
        <v>1047</v>
      </c>
      <c r="F104" s="5">
        <v>674.985591813</v>
      </c>
      <c r="G104" s="5">
        <v>743.379794685</v>
      </c>
      <c r="H104" s="5">
        <v>31.341440346</v>
      </c>
      <c r="I104" s="5">
        <v>224.287184112</v>
      </c>
      <c r="J104" s="5">
        <v>1673.994010956</v>
      </c>
      <c r="K104" s="12">
        <f t="shared" si="10"/>
        <v>0.030898791741094674</v>
      </c>
      <c r="L104" s="14">
        <f t="shared" si="9"/>
        <v>1.598848148</v>
      </c>
    </row>
    <row r="105" spans="1:12" ht="12.75">
      <c r="A105" s="1" t="s">
        <v>131</v>
      </c>
      <c r="B105" t="s">
        <v>198</v>
      </c>
      <c r="C105" t="s">
        <v>199</v>
      </c>
      <c r="D105" t="s">
        <v>6</v>
      </c>
      <c r="E105">
        <v>859</v>
      </c>
      <c r="F105" s="5">
        <v>637.9540569965</v>
      </c>
      <c r="G105" s="5">
        <v>661.886473459</v>
      </c>
      <c r="H105" s="5">
        <v>0</v>
      </c>
      <c r="I105" s="5">
        <v>133.829709759</v>
      </c>
      <c r="J105" s="5">
        <v>1433.6702402145</v>
      </c>
      <c r="K105" s="12">
        <f t="shared" si="10"/>
        <v>0.026462865391313144</v>
      </c>
      <c r="L105" s="14">
        <f t="shared" si="9"/>
        <v>1.6689991155</v>
      </c>
    </row>
    <row r="106" spans="1:12" ht="12.75">
      <c r="A106" s="1" t="s">
        <v>131</v>
      </c>
      <c r="B106" t="s">
        <v>200</v>
      </c>
      <c r="C106" t="s">
        <v>201</v>
      </c>
      <c r="D106" t="s">
        <v>130</v>
      </c>
      <c r="E106">
        <v>837</v>
      </c>
      <c r="F106" s="5">
        <v>405.6512777001</v>
      </c>
      <c r="G106" s="5">
        <v>493.90084619099997</v>
      </c>
      <c r="H106" s="5">
        <v>8.096735403</v>
      </c>
      <c r="I106" s="5">
        <v>117.402660414</v>
      </c>
      <c r="J106" s="5">
        <v>1025.0515197081</v>
      </c>
      <c r="K106" s="12">
        <f t="shared" si="10"/>
        <v>0.01892052971758552</v>
      </c>
      <c r="L106" s="14">
        <f t="shared" si="9"/>
        <v>1.2246732613</v>
      </c>
    </row>
    <row r="107" spans="1:12" ht="12.75">
      <c r="A107" s="1" t="s">
        <v>131</v>
      </c>
      <c r="B107" t="s">
        <v>202</v>
      </c>
      <c r="C107" t="s">
        <v>203</v>
      </c>
      <c r="D107" t="s">
        <v>6</v>
      </c>
      <c r="E107">
        <v>1098</v>
      </c>
      <c r="F107" s="5">
        <v>360.859550679</v>
      </c>
      <c r="G107" s="5">
        <v>714.177391734</v>
      </c>
      <c r="H107" s="5">
        <v>43.92</v>
      </c>
      <c r="I107" s="5">
        <v>151.81043526000002</v>
      </c>
      <c r="J107" s="5">
        <v>1270.767377673</v>
      </c>
      <c r="K107" s="12">
        <f t="shared" si="10"/>
        <v>0.023455983890689733</v>
      </c>
      <c r="L107" s="14">
        <f t="shared" si="9"/>
        <v>1.1573473385000002</v>
      </c>
    </row>
    <row r="108" spans="1:12" ht="12.75">
      <c r="A108" s="1" t="s">
        <v>131</v>
      </c>
      <c r="B108" t="s">
        <v>204</v>
      </c>
      <c r="C108" t="s">
        <v>205</v>
      </c>
      <c r="D108" t="s">
        <v>15</v>
      </c>
      <c r="E108">
        <v>848</v>
      </c>
      <c r="F108" s="5">
        <v>471.654178744</v>
      </c>
      <c r="G108" s="5">
        <v>585.48592896</v>
      </c>
      <c r="H108" s="5">
        <v>16.705440576</v>
      </c>
      <c r="I108" s="5">
        <v>159.894934256</v>
      </c>
      <c r="J108" s="5">
        <v>1233.740482536</v>
      </c>
      <c r="K108" s="12">
        <f t="shared" si="10"/>
        <v>0.022772536808938145</v>
      </c>
      <c r="L108" s="14">
        <f t="shared" si="9"/>
        <v>1.4548826445</v>
      </c>
    </row>
    <row r="109" spans="1:12" ht="12.75">
      <c r="A109" s="1" t="s">
        <v>131</v>
      </c>
      <c r="B109" t="s">
        <v>206</v>
      </c>
      <c r="C109" t="s">
        <v>207</v>
      </c>
      <c r="D109" t="s">
        <v>15</v>
      </c>
      <c r="E109">
        <v>602</v>
      </c>
      <c r="F109" s="5">
        <v>324.515625</v>
      </c>
      <c r="G109" s="5">
        <v>367.633587846</v>
      </c>
      <c r="H109" s="5">
        <v>30.329770758</v>
      </c>
      <c r="I109" s="5">
        <v>164.516030686</v>
      </c>
      <c r="J109" s="5">
        <v>886.99501429</v>
      </c>
      <c r="K109" s="12">
        <f t="shared" si="10"/>
        <v>0.016372265397941368</v>
      </c>
      <c r="L109" s="14">
        <f t="shared" si="9"/>
        <v>1.473413645</v>
      </c>
    </row>
    <row r="110" spans="1:12" ht="12.75">
      <c r="A110" s="1" t="s">
        <v>131</v>
      </c>
      <c r="B110" t="s">
        <v>208</v>
      </c>
      <c r="C110" t="s">
        <v>209</v>
      </c>
      <c r="D110" t="s">
        <v>6</v>
      </c>
      <c r="E110">
        <v>887</v>
      </c>
      <c r="F110" s="5">
        <v>61.762515164999996</v>
      </c>
      <c r="G110" s="5">
        <v>141.42086736</v>
      </c>
      <c r="H110" s="5">
        <v>0</v>
      </c>
      <c r="I110" s="5">
        <v>48.873387776</v>
      </c>
      <c r="J110" s="5">
        <v>252.05677030099997</v>
      </c>
      <c r="K110" s="12">
        <f t="shared" si="10"/>
        <v>0.00465249552954837</v>
      </c>
      <c r="L110" s="14">
        <f t="shared" si="9"/>
        <v>0.284167723</v>
      </c>
    </row>
    <row r="111" spans="1:12" ht="12.75">
      <c r="A111" s="1" t="s">
        <v>131</v>
      </c>
      <c r="B111" t="s">
        <v>210</v>
      </c>
      <c r="C111" t="s">
        <v>211</v>
      </c>
      <c r="D111" t="s">
        <v>15</v>
      </c>
      <c r="E111">
        <v>37</v>
      </c>
      <c r="F111" s="5">
        <v>26.8949579905</v>
      </c>
      <c r="G111" s="5">
        <v>21.470802926999998</v>
      </c>
      <c r="H111" s="5">
        <v>15.529197072999999</v>
      </c>
      <c r="I111" s="5">
        <v>5.806569359</v>
      </c>
      <c r="J111" s="5">
        <v>69.7015273495</v>
      </c>
      <c r="K111" s="12">
        <f t="shared" si="10"/>
        <v>0.0012865595477121593</v>
      </c>
      <c r="L111" s="14">
        <f t="shared" si="9"/>
        <v>1.8838250635</v>
      </c>
    </row>
    <row r="112" spans="1:12" ht="12.75">
      <c r="A112" s="1" t="s">
        <v>131</v>
      </c>
      <c r="B112" t="s">
        <v>212</v>
      </c>
      <c r="C112" t="s">
        <v>213</v>
      </c>
      <c r="D112" t="s">
        <v>6</v>
      </c>
      <c r="E112">
        <v>461</v>
      </c>
      <c r="F112" s="5">
        <v>95.206521679</v>
      </c>
      <c r="G112" s="5">
        <v>290.409691567</v>
      </c>
      <c r="H112" s="5">
        <v>9.138766729</v>
      </c>
      <c r="I112" s="5">
        <v>103.572687444</v>
      </c>
      <c r="J112" s="5">
        <v>498.32766741899997</v>
      </c>
      <c r="K112" s="12">
        <f t="shared" si="10"/>
        <v>0.009198194685064432</v>
      </c>
      <c r="L112" s="14">
        <f t="shared" si="9"/>
        <v>1.080971079</v>
      </c>
    </row>
    <row r="113" spans="1:12" ht="12.75">
      <c r="A113" s="1" t="s">
        <v>131</v>
      </c>
      <c r="B113" t="s">
        <v>214</v>
      </c>
      <c r="C113" t="s">
        <v>215</v>
      </c>
      <c r="D113" t="s">
        <v>6</v>
      </c>
      <c r="E113">
        <v>1069</v>
      </c>
      <c r="F113" s="5">
        <v>121.3804778385</v>
      </c>
      <c r="G113" s="5">
        <v>492.12522484000004</v>
      </c>
      <c r="H113" s="5">
        <v>0</v>
      </c>
      <c r="I113" s="5">
        <v>67.414414347</v>
      </c>
      <c r="J113" s="5">
        <v>680.9201170255001</v>
      </c>
      <c r="K113" s="12">
        <f t="shared" si="10"/>
        <v>0.012568509057136497</v>
      </c>
      <c r="L113" s="14">
        <f t="shared" si="9"/>
        <v>0.6369692395000001</v>
      </c>
    </row>
    <row r="114" spans="1:12" ht="12.75">
      <c r="A114" s="1" t="s">
        <v>131</v>
      </c>
      <c r="B114" t="s">
        <v>216</v>
      </c>
      <c r="C114" t="s">
        <v>217</v>
      </c>
      <c r="D114" t="s">
        <v>15</v>
      </c>
      <c r="E114">
        <v>678</v>
      </c>
      <c r="F114" s="5">
        <v>419.004</v>
      </c>
      <c r="G114" s="5">
        <v>508.889655414</v>
      </c>
      <c r="H114" s="5">
        <v>230.67586203000002</v>
      </c>
      <c r="I114" s="5">
        <v>135.6</v>
      </c>
      <c r="J114" s="5">
        <v>1294.169517444</v>
      </c>
      <c r="K114" s="12">
        <f t="shared" si="10"/>
        <v>0.02388794352635603</v>
      </c>
      <c r="L114" s="14">
        <f t="shared" si="9"/>
        <v>1.908804598</v>
      </c>
    </row>
    <row r="115" spans="1:12" ht="12.75">
      <c r="A115" s="1" t="s">
        <v>131</v>
      </c>
      <c r="B115" t="s">
        <v>218</v>
      </c>
      <c r="C115" t="s">
        <v>219</v>
      </c>
      <c r="D115" t="s">
        <v>15</v>
      </c>
      <c r="E115">
        <v>762</v>
      </c>
      <c r="F115" s="5">
        <v>489.22179003300005</v>
      </c>
      <c r="G115" s="5">
        <v>495.20402991</v>
      </c>
      <c r="H115" s="5">
        <v>83.49370245600001</v>
      </c>
      <c r="I115" s="5">
        <v>179.463476226</v>
      </c>
      <c r="J115" s="5">
        <v>1247.382998625</v>
      </c>
      <c r="K115" s="12">
        <f t="shared" si="10"/>
        <v>0.023024352084679667</v>
      </c>
      <c r="L115" s="14">
        <f t="shared" si="9"/>
        <v>1.6369855625</v>
      </c>
    </row>
    <row r="116" spans="1:12" ht="12.75">
      <c r="A116" s="1" t="s">
        <v>131</v>
      </c>
      <c r="B116" t="s">
        <v>220</v>
      </c>
      <c r="C116" t="s">
        <v>221</v>
      </c>
      <c r="D116" t="s">
        <v>15</v>
      </c>
      <c r="E116">
        <v>817</v>
      </c>
      <c r="F116" s="5">
        <v>430.28666653050004</v>
      </c>
      <c r="G116" s="5">
        <v>620.92</v>
      </c>
      <c r="H116" s="5">
        <v>40.85</v>
      </c>
      <c r="I116" s="5">
        <v>255.604285831</v>
      </c>
      <c r="J116" s="5">
        <v>1347.6609523615</v>
      </c>
      <c r="K116" s="12">
        <f t="shared" si="10"/>
        <v>0.02487529515164903</v>
      </c>
      <c r="L116" s="14">
        <f t="shared" si="9"/>
        <v>1.6495238095</v>
      </c>
    </row>
    <row r="117" spans="1:12" ht="12.75">
      <c r="A117" s="1" t="s">
        <v>131</v>
      </c>
      <c r="B117" t="s">
        <v>222</v>
      </c>
      <c r="C117" t="s">
        <v>223</v>
      </c>
      <c r="D117" t="s">
        <v>15</v>
      </c>
      <c r="E117">
        <v>557</v>
      </c>
      <c r="F117" s="5">
        <v>408.37981959800004</v>
      </c>
      <c r="G117" s="5">
        <v>446.048289753</v>
      </c>
      <c r="H117" s="5">
        <v>89.657947815</v>
      </c>
      <c r="I117" s="5">
        <v>116.555331881</v>
      </c>
      <c r="J117" s="5">
        <v>1060.641389047</v>
      </c>
      <c r="K117" s="12">
        <f t="shared" si="10"/>
        <v>0.019577451996636824</v>
      </c>
      <c r="L117" s="14">
        <f t="shared" si="9"/>
        <v>1.904203571</v>
      </c>
    </row>
    <row r="118" spans="1:12" ht="12.75">
      <c r="A118" s="1" t="s">
        <v>131</v>
      </c>
      <c r="B118" t="s">
        <v>224</v>
      </c>
      <c r="C118" t="s">
        <v>225</v>
      </c>
      <c r="D118" t="s">
        <v>15</v>
      </c>
      <c r="E118">
        <v>915</v>
      </c>
      <c r="F118" s="5">
        <v>741.5999526224999</v>
      </c>
      <c r="G118" s="5">
        <v>750.822857535</v>
      </c>
      <c r="H118" s="5">
        <v>146.4</v>
      </c>
      <c r="I118" s="5">
        <v>138.034285845</v>
      </c>
      <c r="J118" s="5">
        <v>1776.8570960025</v>
      </c>
      <c r="K118" s="12">
        <f t="shared" si="10"/>
        <v>0.03279745148652781</v>
      </c>
      <c r="L118" s="14">
        <f t="shared" si="9"/>
        <v>1.9419203235</v>
      </c>
    </row>
    <row r="119" spans="1:12" ht="12.75">
      <c r="A119" s="1" t="s">
        <v>131</v>
      </c>
      <c r="B119" t="s">
        <v>226</v>
      </c>
      <c r="C119" t="s">
        <v>227</v>
      </c>
      <c r="D119" t="s">
        <v>15</v>
      </c>
      <c r="E119">
        <v>786</v>
      </c>
      <c r="F119" s="5">
        <v>580.022878884</v>
      </c>
      <c r="G119" s="5">
        <v>628.406015142</v>
      </c>
      <c r="H119" s="5">
        <v>63.037593785999995</v>
      </c>
      <c r="I119" s="5">
        <v>163.5037593</v>
      </c>
      <c r="J119" s="5">
        <v>1434.9702471119997</v>
      </c>
      <c r="K119" s="12">
        <f t="shared" si="10"/>
        <v>0.02648686108193386</v>
      </c>
      <c r="L119" s="14">
        <f t="shared" si="9"/>
        <v>1.8256618919999996</v>
      </c>
    </row>
    <row r="120" spans="1:12" ht="12.75">
      <c r="A120" s="1" t="s">
        <v>131</v>
      </c>
      <c r="B120" t="s">
        <v>228</v>
      </c>
      <c r="C120" t="s">
        <v>229</v>
      </c>
      <c r="D120" t="s">
        <v>6</v>
      </c>
      <c r="E120">
        <v>851</v>
      </c>
      <c r="F120" s="5">
        <v>603.9031128055</v>
      </c>
      <c r="G120" s="5">
        <v>604.289906347</v>
      </c>
      <c r="H120" s="5">
        <v>0</v>
      </c>
      <c r="I120" s="5">
        <v>148.825117279</v>
      </c>
      <c r="J120" s="5">
        <v>1357.0181364315001</v>
      </c>
      <c r="K120" s="12">
        <f t="shared" si="10"/>
        <v>0.025048011230661107</v>
      </c>
      <c r="L120" s="14">
        <f t="shared" si="9"/>
        <v>1.5946159065</v>
      </c>
    </row>
    <row r="121" spans="1:12" ht="12.75">
      <c r="A121" s="1" t="s">
        <v>131</v>
      </c>
      <c r="B121" t="s">
        <v>230</v>
      </c>
      <c r="C121" t="s">
        <v>231</v>
      </c>
      <c r="D121" t="s">
        <v>6</v>
      </c>
      <c r="E121">
        <v>873</v>
      </c>
      <c r="F121" s="5">
        <v>725.399535519</v>
      </c>
      <c r="G121" s="5">
        <v>759.489361407</v>
      </c>
      <c r="H121" s="5">
        <v>70.170213123</v>
      </c>
      <c r="I121" s="5">
        <v>166.138298217</v>
      </c>
      <c r="J121" s="5">
        <v>1721.1974082660001</v>
      </c>
      <c r="K121" s="12">
        <f t="shared" si="10"/>
        <v>0.03177007797832613</v>
      </c>
      <c r="L121" s="14">
        <f t="shared" si="9"/>
        <v>1.971589242</v>
      </c>
    </row>
    <row r="122" spans="1:12" ht="12.75">
      <c r="A122" s="1" t="s">
        <v>131</v>
      </c>
      <c r="B122" t="s">
        <v>232</v>
      </c>
      <c r="C122" t="s">
        <v>233</v>
      </c>
      <c r="D122" t="s">
        <v>6</v>
      </c>
      <c r="E122">
        <v>384</v>
      </c>
      <c r="F122" s="5">
        <v>49.777777728000004</v>
      </c>
      <c r="G122" s="5">
        <v>180.24489792</v>
      </c>
      <c r="H122" s="5">
        <v>7.836734592</v>
      </c>
      <c r="I122" s="5">
        <v>38.204081664</v>
      </c>
      <c r="J122" s="5">
        <v>276.063491904</v>
      </c>
      <c r="K122" s="12">
        <f t="shared" si="10"/>
        <v>0.0050956146126172</v>
      </c>
      <c r="L122" s="14">
        <f t="shared" si="9"/>
        <v>0.7189153435</v>
      </c>
    </row>
    <row r="123" spans="1:12" ht="12.75">
      <c r="A123" s="1" t="s">
        <v>131</v>
      </c>
      <c r="B123" t="s">
        <v>234</v>
      </c>
      <c r="C123" t="s">
        <v>235</v>
      </c>
      <c r="D123" t="s">
        <v>15</v>
      </c>
      <c r="E123">
        <v>369</v>
      </c>
      <c r="F123" s="5">
        <v>273.20909094449996</v>
      </c>
      <c r="G123" s="5">
        <v>343.255813902</v>
      </c>
      <c r="H123" s="5">
        <v>7.151162805</v>
      </c>
      <c r="I123" s="5">
        <v>85.81395366</v>
      </c>
      <c r="J123" s="5">
        <v>709.4300213115</v>
      </c>
      <c r="K123" s="12">
        <f t="shared" si="10"/>
        <v>0.013094748451857253</v>
      </c>
      <c r="L123" s="14">
        <f t="shared" si="9"/>
        <v>1.9225745835</v>
      </c>
    </row>
    <row r="124" spans="1:12" ht="12.75">
      <c r="A124" s="1" t="s">
        <v>131</v>
      </c>
      <c r="B124" t="s">
        <v>236</v>
      </c>
      <c r="C124" t="s">
        <v>237</v>
      </c>
      <c r="D124" t="s">
        <v>15</v>
      </c>
      <c r="E124">
        <v>724</v>
      </c>
      <c r="F124" s="5">
        <v>547.6693196260001</v>
      </c>
      <c r="G124" s="5">
        <v>659.0760869879999</v>
      </c>
      <c r="H124" s="5">
        <v>297.076086988</v>
      </c>
      <c r="I124" s="5">
        <v>122.961956868</v>
      </c>
      <c r="J124" s="5">
        <v>1626.78345047</v>
      </c>
      <c r="K124" s="12">
        <f t="shared" si="10"/>
        <v>0.030027373285060777</v>
      </c>
      <c r="L124" s="14">
        <f t="shared" si="9"/>
        <v>2.2469384674999997</v>
      </c>
    </row>
    <row r="125" spans="1:12" ht="12.75">
      <c r="A125" s="1" t="s">
        <v>131</v>
      </c>
      <c r="B125" t="s">
        <v>238</v>
      </c>
      <c r="C125" t="s">
        <v>239</v>
      </c>
      <c r="D125" t="s">
        <v>240</v>
      </c>
      <c r="E125">
        <v>108</v>
      </c>
      <c r="F125" s="5" t="s">
        <v>780</v>
      </c>
      <c r="G125" s="5">
        <v>46.069059744</v>
      </c>
      <c r="H125" s="5">
        <v>74.899180764</v>
      </c>
      <c r="I125" s="5">
        <v>77.42718169199999</v>
      </c>
      <c r="J125" s="5">
        <v>198.39542219999998</v>
      </c>
      <c r="K125" s="12">
        <f t="shared" si="10"/>
        <v>0.0036620076253698606</v>
      </c>
      <c r="L125" s="14">
        <f t="shared" si="9"/>
        <v>1.8369946499999998</v>
      </c>
    </row>
    <row r="126" spans="1:12" ht="12.75">
      <c r="A126" s="1" t="s">
        <v>131</v>
      </c>
      <c r="B126" t="s">
        <v>241</v>
      </c>
      <c r="C126" t="s">
        <v>242</v>
      </c>
      <c r="D126" t="s">
        <v>6</v>
      </c>
      <c r="E126">
        <v>387</v>
      </c>
      <c r="F126" s="5">
        <v>222.56553217409999</v>
      </c>
      <c r="G126" s="5">
        <v>247.456730799</v>
      </c>
      <c r="H126" s="5">
        <v>7.442307603000001</v>
      </c>
      <c r="I126" s="5">
        <v>36.28125</v>
      </c>
      <c r="J126" s="5">
        <v>513.7458205761</v>
      </c>
      <c r="K126" s="12">
        <f t="shared" si="10"/>
        <v>0.009482784892864199</v>
      </c>
      <c r="L126" s="14">
        <f t="shared" si="9"/>
        <v>1.3275085803</v>
      </c>
    </row>
    <row r="127" spans="1:12" ht="12.75">
      <c r="A127" s="1" t="s">
        <v>131</v>
      </c>
      <c r="B127" t="s">
        <v>243</v>
      </c>
      <c r="C127" t="s">
        <v>244</v>
      </c>
      <c r="D127" t="s">
        <v>15</v>
      </c>
      <c r="E127">
        <v>329</v>
      </c>
      <c r="F127" s="5">
        <v>235.88679259249997</v>
      </c>
      <c r="G127" s="5">
        <v>285.679715258</v>
      </c>
      <c r="H127" s="5">
        <v>0</v>
      </c>
      <c r="I127" s="5">
        <v>78.444839956</v>
      </c>
      <c r="J127" s="5">
        <v>600.0113478065</v>
      </c>
      <c r="K127" s="12">
        <f t="shared" si="10"/>
        <v>0.011075084831145115</v>
      </c>
      <c r="L127" s="14">
        <f t="shared" si="9"/>
        <v>1.8237426985</v>
      </c>
    </row>
    <row r="128" spans="1:12" ht="12.75">
      <c r="A128" s="1" t="s">
        <v>131</v>
      </c>
      <c r="B128" t="s">
        <v>245</v>
      </c>
      <c r="C128" t="s">
        <v>246</v>
      </c>
      <c r="D128" t="s">
        <v>130</v>
      </c>
      <c r="E128">
        <v>610</v>
      </c>
      <c r="F128" s="5">
        <v>345.802675825</v>
      </c>
      <c r="G128" s="5">
        <v>408.64077693</v>
      </c>
      <c r="H128" s="5">
        <v>0</v>
      </c>
      <c r="I128" s="5">
        <v>120.13869602000001</v>
      </c>
      <c r="J128" s="5">
        <v>874.582148775</v>
      </c>
      <c r="K128" s="12">
        <f t="shared" si="10"/>
        <v>0.016143147166963252</v>
      </c>
      <c r="L128" s="14">
        <f t="shared" si="9"/>
        <v>1.4337412274999999</v>
      </c>
    </row>
    <row r="129" spans="1:12" ht="12.75">
      <c r="A129" s="1" t="s">
        <v>131</v>
      </c>
      <c r="B129" t="s">
        <v>247</v>
      </c>
      <c r="C129" t="s">
        <v>248</v>
      </c>
      <c r="D129" t="s">
        <v>6</v>
      </c>
      <c r="E129">
        <v>431</v>
      </c>
      <c r="F129" s="5">
        <v>360.061600095</v>
      </c>
      <c r="G129" s="5">
        <v>323.25</v>
      </c>
      <c r="H129" s="5">
        <v>98.853210938</v>
      </c>
      <c r="I129" s="5">
        <v>72.162844183</v>
      </c>
      <c r="J129" s="5">
        <v>854.327655216</v>
      </c>
      <c r="K129" s="12">
        <f t="shared" si="10"/>
        <v>0.01576928718048488</v>
      </c>
      <c r="L129" s="14">
        <f t="shared" si="9"/>
        <v>1.9821987360000002</v>
      </c>
    </row>
    <row r="130" spans="1:10" ht="12.75">
      <c r="A130" s="15" t="s">
        <v>783</v>
      </c>
      <c r="E130">
        <f>SUM(E72:E129)</f>
        <v>33651</v>
      </c>
      <c r="F130" s="5"/>
      <c r="G130" s="5"/>
      <c r="H130" s="5"/>
      <c r="I130" s="5"/>
      <c r="J130" s="5">
        <f>SUM(J72:J129)</f>
        <v>54176.681890432206</v>
      </c>
    </row>
    <row r="131" spans="1:10" ht="12.75">
      <c r="A131" s="1"/>
      <c r="F131" s="5"/>
      <c r="G131" s="5"/>
      <c r="H131" s="5"/>
      <c r="I131" s="5"/>
      <c r="J131" s="5"/>
    </row>
    <row r="132" spans="1:12" ht="12.75">
      <c r="A132" s="1" t="s">
        <v>249</v>
      </c>
      <c r="B132" t="s">
        <v>250</v>
      </c>
      <c r="C132" t="s">
        <v>251</v>
      </c>
      <c r="D132" t="s">
        <v>6</v>
      </c>
      <c r="E132">
        <v>397</v>
      </c>
      <c r="F132" s="5">
        <v>0</v>
      </c>
      <c r="G132" s="5">
        <v>48.301592957000004</v>
      </c>
      <c r="H132" s="5">
        <v>119.27343183199999</v>
      </c>
      <c r="I132" s="5">
        <v>172.353035713</v>
      </c>
      <c r="J132" s="5">
        <v>339.928060502</v>
      </c>
      <c r="K132" s="12">
        <f>J132/J$152</f>
        <v>0.040524395833180835</v>
      </c>
      <c r="L132" s="14">
        <f aca="true" t="shared" si="11" ref="L132:L151">J132/E132</f>
        <v>0.856241966</v>
      </c>
    </row>
    <row r="133" spans="1:12" ht="12.75">
      <c r="A133" s="1" t="s">
        <v>249</v>
      </c>
      <c r="B133" t="s">
        <v>252</v>
      </c>
      <c r="C133" t="s">
        <v>253</v>
      </c>
      <c r="D133" t="s">
        <v>6</v>
      </c>
      <c r="E133">
        <v>813</v>
      </c>
      <c r="F133" s="5">
        <v>365.7300885975</v>
      </c>
      <c r="G133" s="5">
        <v>316.714805991</v>
      </c>
      <c r="H133" s="5">
        <v>32.559466272</v>
      </c>
      <c r="I133" s="5">
        <v>56.239077441000006</v>
      </c>
      <c r="J133" s="5">
        <v>771.2434383015</v>
      </c>
      <c r="K133" s="12">
        <f aca="true" t="shared" si="12" ref="K133:K151">J133/J$152</f>
        <v>0.09194349631306616</v>
      </c>
      <c r="L133" s="14">
        <f t="shared" si="11"/>
        <v>0.9486389154999999</v>
      </c>
    </row>
    <row r="134" spans="1:12" ht="12.75">
      <c r="A134" s="1" t="s">
        <v>249</v>
      </c>
      <c r="B134" t="s">
        <v>254</v>
      </c>
      <c r="C134" t="s">
        <v>255</v>
      </c>
      <c r="D134" t="s">
        <v>6</v>
      </c>
      <c r="E134">
        <v>273</v>
      </c>
      <c r="F134" s="5">
        <v>115.280887995</v>
      </c>
      <c r="G134" s="5">
        <v>139.194078933</v>
      </c>
      <c r="H134" s="5">
        <v>13.470394664999999</v>
      </c>
      <c r="I134" s="5">
        <v>29.634868536</v>
      </c>
      <c r="J134" s="5">
        <v>297.580230129</v>
      </c>
      <c r="K134" s="12">
        <f t="shared" si="12"/>
        <v>0.03547591516883817</v>
      </c>
      <c r="L134" s="14">
        <f t="shared" si="11"/>
        <v>1.090037473</v>
      </c>
    </row>
    <row r="135" spans="1:12" ht="12.75">
      <c r="A135" s="1" t="s">
        <v>249</v>
      </c>
      <c r="B135" t="s">
        <v>256</v>
      </c>
      <c r="C135" t="s">
        <v>257</v>
      </c>
      <c r="D135" t="s">
        <v>6</v>
      </c>
      <c r="E135">
        <v>454</v>
      </c>
      <c r="F135" s="5">
        <v>0</v>
      </c>
      <c r="G135" s="5">
        <v>55.236582374</v>
      </c>
      <c r="H135" s="5">
        <v>136.39833262399998</v>
      </c>
      <c r="I135" s="5">
        <v>197.098937566</v>
      </c>
      <c r="J135" s="5">
        <v>388.73385256399996</v>
      </c>
      <c r="K135" s="12">
        <f t="shared" si="12"/>
        <v>0.04634275997043853</v>
      </c>
      <c r="L135" s="14">
        <f t="shared" si="11"/>
        <v>0.8562419659999999</v>
      </c>
    </row>
    <row r="136" spans="1:12" ht="12.75">
      <c r="A136" s="1" t="s">
        <v>249</v>
      </c>
      <c r="B136" t="s">
        <v>258</v>
      </c>
      <c r="C136" t="s">
        <v>259</v>
      </c>
      <c r="D136" t="s">
        <v>6</v>
      </c>
      <c r="E136">
        <v>388</v>
      </c>
      <c r="F136" s="5">
        <v>147.549295914</v>
      </c>
      <c r="G136" s="5">
        <v>61.965602080000004</v>
      </c>
      <c r="H136" s="5">
        <v>3.81326788</v>
      </c>
      <c r="I136" s="5">
        <v>40.039311964</v>
      </c>
      <c r="J136" s="5">
        <v>253.367477838</v>
      </c>
      <c r="K136" s="12">
        <f t="shared" si="12"/>
        <v>0.03020510853972697</v>
      </c>
      <c r="L136" s="14">
        <f t="shared" si="11"/>
        <v>0.6530089635</v>
      </c>
    </row>
    <row r="137" spans="1:12" ht="12.75">
      <c r="A137" s="1" t="s">
        <v>249</v>
      </c>
      <c r="B137" t="s">
        <v>260</v>
      </c>
      <c r="C137" t="s">
        <v>261</v>
      </c>
      <c r="D137" t="s">
        <v>6</v>
      </c>
      <c r="E137">
        <v>1137</v>
      </c>
      <c r="F137" s="5">
        <v>136.167664623</v>
      </c>
      <c r="G137" s="5">
        <v>352.283607042</v>
      </c>
      <c r="H137" s="5">
        <v>22.367212947</v>
      </c>
      <c r="I137" s="5">
        <v>151.910655309</v>
      </c>
      <c r="J137" s="5">
        <v>662.7291399210001</v>
      </c>
      <c r="K137" s="12">
        <f t="shared" si="12"/>
        <v>0.07900700506066072</v>
      </c>
      <c r="L137" s="14">
        <f t="shared" si="11"/>
        <v>0.5828752330000001</v>
      </c>
    </row>
    <row r="138" spans="1:12" ht="12.75">
      <c r="A138" s="1" t="s">
        <v>249</v>
      </c>
      <c r="B138" t="s">
        <v>262</v>
      </c>
      <c r="C138" t="s">
        <v>263</v>
      </c>
      <c r="D138" t="s">
        <v>6</v>
      </c>
      <c r="E138">
        <v>387</v>
      </c>
      <c r="F138" s="5">
        <v>0</v>
      </c>
      <c r="G138" s="5">
        <v>47.084928147</v>
      </c>
      <c r="H138" s="5">
        <v>116.269063272</v>
      </c>
      <c r="I138" s="5">
        <v>168.011649423</v>
      </c>
      <c r="J138" s="5">
        <v>331.365640842</v>
      </c>
      <c r="K138" s="12">
        <f t="shared" si="12"/>
        <v>0.03950363019506545</v>
      </c>
      <c r="L138" s="14">
        <f t="shared" si="11"/>
        <v>0.856241966</v>
      </c>
    </row>
    <row r="139" spans="1:12" ht="12.75">
      <c r="A139" s="1" t="s">
        <v>249</v>
      </c>
      <c r="B139" t="s">
        <v>264</v>
      </c>
      <c r="C139" t="s">
        <v>265</v>
      </c>
      <c r="D139" t="s">
        <v>6</v>
      </c>
      <c r="E139">
        <v>1154</v>
      </c>
      <c r="F139" s="5">
        <v>171.296875</v>
      </c>
      <c r="G139" s="5">
        <v>242.104489372</v>
      </c>
      <c r="H139" s="5">
        <v>11.304489372</v>
      </c>
      <c r="I139" s="5">
        <v>161.088979898</v>
      </c>
      <c r="J139" s="5">
        <v>585.794833642</v>
      </c>
      <c r="K139" s="12">
        <f t="shared" si="12"/>
        <v>0.06983531068451189</v>
      </c>
      <c r="L139" s="14">
        <f t="shared" si="11"/>
        <v>0.507621173</v>
      </c>
    </row>
    <row r="140" spans="1:12" ht="12.75">
      <c r="A140" s="1" t="s">
        <v>249</v>
      </c>
      <c r="B140" t="s">
        <v>266</v>
      </c>
      <c r="C140" t="s">
        <v>267</v>
      </c>
      <c r="D140" t="s">
        <v>6</v>
      </c>
      <c r="E140">
        <v>365</v>
      </c>
      <c r="F140" s="5">
        <v>145.5327235325</v>
      </c>
      <c r="G140" s="5">
        <v>127.60162604</v>
      </c>
      <c r="H140" s="5">
        <v>6.924119350000001</v>
      </c>
      <c r="I140" s="5">
        <v>39.56639566</v>
      </c>
      <c r="J140" s="5">
        <v>319.62486458250004</v>
      </c>
      <c r="K140" s="12">
        <f t="shared" si="12"/>
        <v>0.03810395797081261</v>
      </c>
      <c r="L140" s="14">
        <f t="shared" si="11"/>
        <v>0.8756845605000001</v>
      </c>
    </row>
    <row r="141" spans="1:12" ht="12.75">
      <c r="A141" s="1" t="s">
        <v>249</v>
      </c>
      <c r="B141" t="s">
        <v>268</v>
      </c>
      <c r="C141" t="s">
        <v>269</v>
      </c>
      <c r="D141" t="s">
        <v>6</v>
      </c>
      <c r="E141">
        <v>362</v>
      </c>
      <c r="F141" s="5">
        <v>155.178654211</v>
      </c>
      <c r="G141" s="5">
        <v>94.12</v>
      </c>
      <c r="H141" s="5">
        <v>18.617142702</v>
      </c>
      <c r="I141" s="5">
        <v>44.474285766</v>
      </c>
      <c r="J141" s="5">
        <v>312.390082679</v>
      </c>
      <c r="K141" s="12">
        <f t="shared" si="12"/>
        <v>0.037241466168308285</v>
      </c>
      <c r="L141" s="14">
        <f t="shared" si="11"/>
        <v>0.8629560294999999</v>
      </c>
    </row>
    <row r="142" spans="1:12" ht="12.75">
      <c r="A142" s="1" t="s">
        <v>249</v>
      </c>
      <c r="B142" t="s">
        <v>270</v>
      </c>
      <c r="C142" t="s">
        <v>271</v>
      </c>
      <c r="D142" t="s">
        <v>6</v>
      </c>
      <c r="E142">
        <v>796</v>
      </c>
      <c r="F142" s="5">
        <v>142.554890168</v>
      </c>
      <c r="G142" s="5">
        <v>79.500624176</v>
      </c>
      <c r="H142" s="5">
        <v>0</v>
      </c>
      <c r="I142" s="5">
        <v>77.513108492</v>
      </c>
      <c r="J142" s="5">
        <v>299.568622836</v>
      </c>
      <c r="K142" s="12">
        <f t="shared" si="12"/>
        <v>0.03571296065726087</v>
      </c>
      <c r="L142" s="14">
        <f t="shared" si="11"/>
        <v>0.37634249099999995</v>
      </c>
    </row>
    <row r="143" spans="1:12" ht="12.75">
      <c r="A143" s="1" t="s">
        <v>249</v>
      </c>
      <c r="B143" t="s">
        <v>272</v>
      </c>
      <c r="C143" t="s">
        <v>273</v>
      </c>
      <c r="D143" t="s">
        <v>6</v>
      </c>
      <c r="E143">
        <v>274</v>
      </c>
      <c r="F143" s="5">
        <v>0</v>
      </c>
      <c r="G143" s="5">
        <v>33.336615794000004</v>
      </c>
      <c r="H143" s="5">
        <v>82.31969854399999</v>
      </c>
      <c r="I143" s="5">
        <v>118.953984346</v>
      </c>
      <c r="J143" s="5">
        <v>234.61029868399999</v>
      </c>
      <c r="K143" s="12">
        <f t="shared" si="12"/>
        <v>0.027968978484361584</v>
      </c>
      <c r="L143" s="14">
        <f t="shared" si="11"/>
        <v>0.8562419659999999</v>
      </c>
    </row>
    <row r="144" spans="1:12" ht="12.75">
      <c r="A144" s="1" t="s">
        <v>249</v>
      </c>
      <c r="B144" t="s">
        <v>274</v>
      </c>
      <c r="C144" t="s">
        <v>275</v>
      </c>
      <c r="D144" t="s">
        <v>6</v>
      </c>
      <c r="E144">
        <v>405</v>
      </c>
      <c r="F144" s="5">
        <v>142.0270724475</v>
      </c>
      <c r="G144" s="5">
        <v>80.62060896</v>
      </c>
      <c r="H144" s="5">
        <v>16.12412163</v>
      </c>
      <c r="I144" s="5">
        <v>41.73302088</v>
      </c>
      <c r="J144" s="5">
        <v>280.50482391749995</v>
      </c>
      <c r="K144" s="12">
        <f t="shared" si="12"/>
        <v>0.03344027704203778</v>
      </c>
      <c r="L144" s="14">
        <f t="shared" si="11"/>
        <v>0.6926045034999999</v>
      </c>
    </row>
    <row r="145" spans="1:12" ht="12.75">
      <c r="A145" s="1" t="s">
        <v>249</v>
      </c>
      <c r="B145" t="s">
        <v>276</v>
      </c>
      <c r="C145" t="s">
        <v>277</v>
      </c>
      <c r="D145" t="s">
        <v>6</v>
      </c>
      <c r="E145">
        <v>418</v>
      </c>
      <c r="F145" s="5">
        <v>0</v>
      </c>
      <c r="G145" s="5">
        <v>50.856589058000004</v>
      </c>
      <c r="H145" s="5">
        <v>125.58260580799998</v>
      </c>
      <c r="I145" s="5">
        <v>181.469946922</v>
      </c>
      <c r="J145" s="5">
        <v>357.90914178799994</v>
      </c>
      <c r="K145" s="12">
        <f t="shared" si="12"/>
        <v>0.04266800367322314</v>
      </c>
      <c r="L145" s="14">
        <f t="shared" si="11"/>
        <v>0.8562419659999999</v>
      </c>
    </row>
    <row r="146" spans="1:12" ht="12.75">
      <c r="A146" s="1" t="s">
        <v>249</v>
      </c>
      <c r="B146" t="s">
        <v>278</v>
      </c>
      <c r="C146" t="s">
        <v>279</v>
      </c>
      <c r="D146" t="s">
        <v>6</v>
      </c>
      <c r="E146">
        <v>313</v>
      </c>
      <c r="F146" s="5">
        <v>93.78222436</v>
      </c>
      <c r="G146" s="5">
        <v>59.16463407</v>
      </c>
      <c r="H146" s="5">
        <v>6.679877919000001</v>
      </c>
      <c r="I146" s="5">
        <v>28.628048895000003</v>
      </c>
      <c r="J146" s="5">
        <v>188.254785244</v>
      </c>
      <c r="K146" s="12">
        <f t="shared" si="12"/>
        <v>0.022442723391096514</v>
      </c>
      <c r="L146" s="14">
        <f t="shared" si="11"/>
        <v>0.601452988</v>
      </c>
    </row>
    <row r="147" spans="1:12" ht="12.75">
      <c r="A147" s="1" t="s">
        <v>249</v>
      </c>
      <c r="B147" t="s">
        <v>280</v>
      </c>
      <c r="C147" t="s">
        <v>281</v>
      </c>
      <c r="D147" t="s">
        <v>6</v>
      </c>
      <c r="E147">
        <v>1317</v>
      </c>
      <c r="F147" s="5">
        <v>183.252293727</v>
      </c>
      <c r="G147" s="5">
        <v>249.810318195</v>
      </c>
      <c r="H147" s="5">
        <v>12.990135992999999</v>
      </c>
      <c r="I147" s="5">
        <v>171.86949960299998</v>
      </c>
      <c r="J147" s="5">
        <v>617.922247518</v>
      </c>
      <c r="K147" s="12">
        <f t="shared" si="12"/>
        <v>0.07366536824164548</v>
      </c>
      <c r="L147" s="14">
        <f t="shared" si="11"/>
        <v>0.46918925399999994</v>
      </c>
    </row>
    <row r="148" spans="1:12" ht="12.75">
      <c r="A148" s="1" t="s">
        <v>249</v>
      </c>
      <c r="B148" t="s">
        <v>282</v>
      </c>
      <c r="C148" t="s">
        <v>283</v>
      </c>
      <c r="D148" t="s">
        <v>6</v>
      </c>
      <c r="E148">
        <v>893</v>
      </c>
      <c r="F148" s="5">
        <v>333.019428156</v>
      </c>
      <c r="G148" s="5">
        <v>205.782422599</v>
      </c>
      <c r="H148" s="5">
        <v>8.614147686</v>
      </c>
      <c r="I148" s="5">
        <v>87.098606762</v>
      </c>
      <c r="J148" s="5">
        <v>634.5146052030001</v>
      </c>
      <c r="K148" s="12">
        <f t="shared" si="12"/>
        <v>0.07564341992010852</v>
      </c>
      <c r="L148" s="14">
        <f t="shared" si="11"/>
        <v>0.7105426710000001</v>
      </c>
    </row>
    <row r="149" spans="1:12" ht="12.75">
      <c r="A149" s="1" t="s">
        <v>249</v>
      </c>
      <c r="B149" t="s">
        <v>284</v>
      </c>
      <c r="C149" t="s">
        <v>285</v>
      </c>
      <c r="D149" t="s">
        <v>15</v>
      </c>
      <c r="E149">
        <v>691</v>
      </c>
      <c r="F149" s="5">
        <v>351.2177486</v>
      </c>
      <c r="G149" s="5">
        <v>276.595473535</v>
      </c>
      <c r="H149" s="5">
        <v>20.52475227</v>
      </c>
      <c r="I149" s="5">
        <v>105.55586990299999</v>
      </c>
      <c r="J149" s="5">
        <v>753.893844308</v>
      </c>
      <c r="K149" s="12">
        <f t="shared" si="12"/>
        <v>0.0898751709929991</v>
      </c>
      <c r="L149" s="14">
        <f t="shared" si="11"/>
        <v>1.091018588</v>
      </c>
    </row>
    <row r="150" spans="1:12" ht="12.75">
      <c r="A150" s="1" t="s">
        <v>249</v>
      </c>
      <c r="B150" t="s">
        <v>286</v>
      </c>
      <c r="C150" t="s">
        <v>287</v>
      </c>
      <c r="D150" t="s">
        <v>6</v>
      </c>
      <c r="E150">
        <v>813</v>
      </c>
      <c r="F150" s="5">
        <v>294.0947065845</v>
      </c>
      <c r="G150" s="5">
        <v>235.369152789</v>
      </c>
      <c r="H150" s="5">
        <v>8.222503139999999</v>
      </c>
      <c r="I150" s="5">
        <v>92.50316032500001</v>
      </c>
      <c r="J150" s="5">
        <v>630.1895228384999</v>
      </c>
      <c r="K150" s="12">
        <f t="shared" si="12"/>
        <v>0.07512780685335764</v>
      </c>
      <c r="L150" s="14">
        <f t="shared" si="11"/>
        <v>0.7751408644999999</v>
      </c>
    </row>
    <row r="151" spans="1:12" ht="12.75">
      <c r="A151" s="1" t="s">
        <v>249</v>
      </c>
      <c r="B151" t="s">
        <v>288</v>
      </c>
      <c r="C151" t="s">
        <v>289</v>
      </c>
      <c r="D151" t="s">
        <v>6</v>
      </c>
      <c r="E151">
        <v>570</v>
      </c>
      <c r="F151" s="5">
        <v>63.107142735</v>
      </c>
      <c r="G151" s="5">
        <v>34.00000011</v>
      </c>
      <c r="H151" s="5">
        <v>0</v>
      </c>
      <c r="I151" s="5">
        <v>31.00000005</v>
      </c>
      <c r="J151" s="5">
        <v>128.107142895</v>
      </c>
      <c r="K151" s="12">
        <f t="shared" si="12"/>
        <v>0.015272244839299743</v>
      </c>
      <c r="L151" s="14">
        <f t="shared" si="11"/>
        <v>0.22474937350000002</v>
      </c>
    </row>
    <row r="152" spans="1:10" ht="12.75">
      <c r="A152" s="15" t="s">
        <v>783</v>
      </c>
      <c r="E152">
        <f>SUM(E132:E151)</f>
        <v>12220</v>
      </c>
      <c r="F152" s="5"/>
      <c r="G152" s="5"/>
      <c r="H152" s="5"/>
      <c r="I152" s="5"/>
      <c r="J152" s="5">
        <f>SUM(J132:J151)</f>
        <v>8388.232656233</v>
      </c>
    </row>
    <row r="153" spans="1:10" ht="12.75">
      <c r="A153" s="1"/>
      <c r="F153" s="5"/>
      <c r="G153" s="5"/>
      <c r="H153" s="5"/>
      <c r="I153" s="5"/>
      <c r="J153" s="5"/>
    </row>
    <row r="154" spans="1:12" ht="12.75">
      <c r="A154" s="1" t="s">
        <v>290</v>
      </c>
      <c r="B154" t="s">
        <v>291</v>
      </c>
      <c r="C154" t="s">
        <v>292</v>
      </c>
      <c r="D154" t="s">
        <v>6</v>
      </c>
      <c r="E154">
        <v>327</v>
      </c>
      <c r="F154" s="5">
        <v>233.59991491949998</v>
      </c>
      <c r="G154" s="5">
        <v>254.663636433</v>
      </c>
      <c r="H154" s="5">
        <v>12.881818053000002</v>
      </c>
      <c r="I154" s="5">
        <v>26.754545514</v>
      </c>
      <c r="J154" s="5">
        <v>527.8999149195</v>
      </c>
      <c r="K154" s="12">
        <f>J154/J$218</f>
        <v>0.009482755767910578</v>
      </c>
      <c r="L154" s="14">
        <f aca="true" t="shared" si="13" ref="L154:L217">J154/E154</f>
        <v>1.6143728285</v>
      </c>
    </row>
    <row r="155" spans="1:12" ht="12.75">
      <c r="A155" s="1" t="s">
        <v>290</v>
      </c>
      <c r="B155" t="s">
        <v>293</v>
      </c>
      <c r="C155" t="s">
        <v>294</v>
      </c>
      <c r="D155" t="s">
        <v>6</v>
      </c>
      <c r="E155">
        <v>379</v>
      </c>
      <c r="F155" s="5">
        <v>252.3714953395</v>
      </c>
      <c r="G155" s="5">
        <v>363.38186821100004</v>
      </c>
      <c r="H155" s="5">
        <v>4.164835169</v>
      </c>
      <c r="I155" s="5">
        <v>110.368131789</v>
      </c>
      <c r="J155" s="5">
        <v>730.2863305085</v>
      </c>
      <c r="K155" s="12">
        <f aca="true" t="shared" si="14" ref="K155:K217">J155/J$218</f>
        <v>0.013118257300556203</v>
      </c>
      <c r="L155" s="14">
        <f t="shared" si="13"/>
        <v>1.9268768615</v>
      </c>
    </row>
    <row r="156" spans="1:12" ht="12.75">
      <c r="A156" s="1" t="s">
        <v>290</v>
      </c>
      <c r="B156" t="s">
        <v>295</v>
      </c>
      <c r="C156" t="s">
        <v>296</v>
      </c>
      <c r="D156" t="s">
        <v>6</v>
      </c>
      <c r="E156">
        <v>665</v>
      </c>
      <c r="F156" s="5">
        <v>530.9328123225</v>
      </c>
      <c r="G156" s="5">
        <v>525.789049625</v>
      </c>
      <c r="H156" s="5">
        <v>6.42512094</v>
      </c>
      <c r="I156" s="5">
        <v>117.793880575</v>
      </c>
      <c r="J156" s="5">
        <v>1180.9408634625</v>
      </c>
      <c r="K156" s="12">
        <f t="shared" si="14"/>
        <v>0.021213441161982382</v>
      </c>
      <c r="L156" s="14">
        <f t="shared" si="13"/>
        <v>1.7758509224999999</v>
      </c>
    </row>
    <row r="157" spans="1:12" ht="12.75">
      <c r="A157" s="1" t="s">
        <v>290</v>
      </c>
      <c r="B157" t="s">
        <v>297</v>
      </c>
      <c r="C157" t="s">
        <v>298</v>
      </c>
      <c r="D157" t="s">
        <v>6</v>
      </c>
      <c r="E157">
        <v>364</v>
      </c>
      <c r="F157" s="5">
        <v>244.62009335400003</v>
      </c>
      <c r="G157" s="5">
        <v>320.133333156</v>
      </c>
      <c r="H157" s="5">
        <v>11.200000084000001</v>
      </c>
      <c r="I157" s="5">
        <v>120.400000084</v>
      </c>
      <c r="J157" s="5">
        <v>696.353426678</v>
      </c>
      <c r="K157" s="12">
        <f t="shared" si="14"/>
        <v>0.012508714789889769</v>
      </c>
      <c r="L157" s="14">
        <f t="shared" si="13"/>
        <v>1.9130588645</v>
      </c>
    </row>
    <row r="158" spans="1:12" ht="12.75">
      <c r="A158" s="1" t="s">
        <v>290</v>
      </c>
      <c r="B158" t="s">
        <v>299</v>
      </c>
      <c r="C158" t="s">
        <v>300</v>
      </c>
      <c r="D158" t="s">
        <v>15</v>
      </c>
      <c r="E158">
        <v>543</v>
      </c>
      <c r="F158" s="5">
        <v>356.7978991815</v>
      </c>
      <c r="G158" s="5">
        <v>505.116278994</v>
      </c>
      <c r="H158" s="5">
        <v>168.048300288</v>
      </c>
      <c r="I158" s="5">
        <v>92.280858819</v>
      </c>
      <c r="J158" s="5">
        <v>1122.2433372825</v>
      </c>
      <c r="K158" s="12">
        <f t="shared" si="14"/>
        <v>0.020159047536951483</v>
      </c>
      <c r="L158" s="14">
        <f t="shared" si="13"/>
        <v>2.0667464775</v>
      </c>
    </row>
    <row r="159" spans="1:12" ht="12.75">
      <c r="A159" s="1" t="s">
        <v>290</v>
      </c>
      <c r="B159" t="s">
        <v>301</v>
      </c>
      <c r="C159" t="s">
        <v>302</v>
      </c>
      <c r="D159" t="s">
        <v>240</v>
      </c>
      <c r="E159">
        <v>358</v>
      </c>
      <c r="F159" s="5">
        <v>273.167744694</v>
      </c>
      <c r="G159" s="5">
        <v>350.999999866</v>
      </c>
      <c r="H159" s="5">
        <v>35.999999922</v>
      </c>
      <c r="I159" s="5">
        <v>62.00000016400001</v>
      </c>
      <c r="J159" s="5">
        <v>722.1677446460001</v>
      </c>
      <c r="K159" s="12">
        <f t="shared" si="14"/>
        <v>0.01297242176480576</v>
      </c>
      <c r="L159" s="14">
        <f t="shared" si="13"/>
        <v>2.017228337</v>
      </c>
    </row>
    <row r="160" spans="1:12" ht="12.75">
      <c r="A160" s="1" t="s">
        <v>290</v>
      </c>
      <c r="B160" t="s">
        <v>303</v>
      </c>
      <c r="C160" t="s">
        <v>304</v>
      </c>
      <c r="D160" t="s">
        <v>6</v>
      </c>
      <c r="E160">
        <v>596</v>
      </c>
      <c r="F160" s="5">
        <v>388.79152292</v>
      </c>
      <c r="G160" s="5">
        <v>482.81008426399995</v>
      </c>
      <c r="H160" s="5">
        <v>24.040335864000003</v>
      </c>
      <c r="I160" s="5">
        <v>95.15966413599999</v>
      </c>
      <c r="J160" s="5">
        <v>990.8016071839999</v>
      </c>
      <c r="K160" s="12">
        <f t="shared" si="14"/>
        <v>0.01779793743064323</v>
      </c>
      <c r="L160" s="14">
        <f t="shared" si="13"/>
        <v>1.6624188039999999</v>
      </c>
    </row>
    <row r="161" spans="1:12" ht="12.75">
      <c r="A161" s="1" t="s">
        <v>290</v>
      </c>
      <c r="B161" t="s">
        <v>305</v>
      </c>
      <c r="C161" t="s">
        <v>306</v>
      </c>
      <c r="D161" t="s">
        <v>130</v>
      </c>
      <c r="E161">
        <v>562</v>
      </c>
      <c r="F161" s="5">
        <v>431.613573565</v>
      </c>
      <c r="G161" s="5">
        <v>505.612040224</v>
      </c>
      <c r="H161" s="5">
        <v>39.471572068</v>
      </c>
      <c r="I161" s="5">
        <v>46.98996648</v>
      </c>
      <c r="J161" s="5">
        <v>1023.687152337</v>
      </c>
      <c r="K161" s="12">
        <f t="shared" si="14"/>
        <v>0.01838866605962596</v>
      </c>
      <c r="L161" s="14">
        <f t="shared" si="13"/>
        <v>1.8215073885000002</v>
      </c>
    </row>
    <row r="162" spans="1:12" ht="12.75">
      <c r="A162" s="1" t="s">
        <v>290</v>
      </c>
      <c r="B162" t="s">
        <v>307</v>
      </c>
      <c r="C162" t="s">
        <v>308</v>
      </c>
      <c r="D162" t="s">
        <v>15</v>
      </c>
      <c r="E162">
        <v>726</v>
      </c>
      <c r="F162" s="5">
        <v>528.726112695</v>
      </c>
      <c r="G162" s="5">
        <v>689.646538812</v>
      </c>
      <c r="H162" s="5">
        <v>268.374079842</v>
      </c>
      <c r="I162" s="5">
        <v>93.02209105200001</v>
      </c>
      <c r="J162" s="5">
        <v>1579.768822401</v>
      </c>
      <c r="K162" s="12">
        <f t="shared" si="14"/>
        <v>0.02837765547826009</v>
      </c>
      <c r="L162" s="14">
        <f t="shared" si="13"/>
        <v>2.1759901135</v>
      </c>
    </row>
    <row r="163" spans="1:12" ht="12.75">
      <c r="A163" s="1" t="s">
        <v>290</v>
      </c>
      <c r="B163" t="s">
        <v>309</v>
      </c>
      <c r="C163" t="s">
        <v>310</v>
      </c>
      <c r="D163" t="s">
        <v>6</v>
      </c>
      <c r="E163">
        <v>174</v>
      </c>
      <c r="F163" s="5">
        <v>0</v>
      </c>
      <c r="G163" s="5">
        <v>79.36593879</v>
      </c>
      <c r="H163" s="5">
        <v>123.805957434</v>
      </c>
      <c r="I163" s="5">
        <v>128.925167064</v>
      </c>
      <c r="J163" s="5">
        <v>332.097063288</v>
      </c>
      <c r="K163" s="12">
        <f t="shared" si="14"/>
        <v>0.005965515912008947</v>
      </c>
      <c r="L163" s="14">
        <f t="shared" si="13"/>
        <v>1.9086038120000002</v>
      </c>
    </row>
    <row r="164" spans="1:12" ht="12.75">
      <c r="A164" s="1" t="s">
        <v>290</v>
      </c>
      <c r="B164" t="s">
        <v>311</v>
      </c>
      <c r="C164" t="s">
        <v>312</v>
      </c>
      <c r="D164" t="s">
        <v>6</v>
      </c>
      <c r="E164">
        <v>785</v>
      </c>
      <c r="F164" s="5">
        <v>522.655139125</v>
      </c>
      <c r="G164" s="5">
        <v>580.39893607</v>
      </c>
      <c r="H164" s="5">
        <v>109.60771309999998</v>
      </c>
      <c r="I164" s="5">
        <v>101.25664917</v>
      </c>
      <c r="J164" s="5">
        <v>1313.918437465</v>
      </c>
      <c r="K164" s="12">
        <f t="shared" si="14"/>
        <v>0.02360213989300463</v>
      </c>
      <c r="L164" s="14">
        <f t="shared" si="13"/>
        <v>1.6737814489999998</v>
      </c>
    </row>
    <row r="165" spans="1:12" ht="12.75">
      <c r="A165" s="1" t="s">
        <v>290</v>
      </c>
      <c r="B165" t="s">
        <v>313</v>
      </c>
      <c r="C165" t="s">
        <v>314</v>
      </c>
      <c r="D165" t="s">
        <v>6</v>
      </c>
      <c r="E165">
        <v>132</v>
      </c>
      <c r="F165" s="5">
        <v>94.7346939</v>
      </c>
      <c r="G165" s="5">
        <v>122.42487048</v>
      </c>
      <c r="H165" s="5">
        <v>49.927461144</v>
      </c>
      <c r="I165" s="5">
        <v>27.357512952</v>
      </c>
      <c r="J165" s="5">
        <v>294.444538476</v>
      </c>
      <c r="K165" s="12">
        <f t="shared" si="14"/>
        <v>0.005289157218350441</v>
      </c>
      <c r="L165" s="14">
        <f t="shared" si="13"/>
        <v>2.230640443</v>
      </c>
    </row>
    <row r="166" spans="1:12" ht="12.75">
      <c r="A166" s="1" t="s">
        <v>290</v>
      </c>
      <c r="B166" t="s">
        <v>315</v>
      </c>
      <c r="C166" t="s">
        <v>316</v>
      </c>
      <c r="D166" t="s">
        <v>6</v>
      </c>
      <c r="E166">
        <v>302</v>
      </c>
      <c r="F166" s="5">
        <v>224.81350651900001</v>
      </c>
      <c r="G166" s="5">
        <v>238.956228882</v>
      </c>
      <c r="H166" s="5">
        <v>142.35690224200002</v>
      </c>
      <c r="I166" s="5">
        <v>24.404040462</v>
      </c>
      <c r="J166" s="5">
        <v>630.5306781050001</v>
      </c>
      <c r="K166" s="12">
        <f t="shared" si="14"/>
        <v>0.011326329585706653</v>
      </c>
      <c r="L166" s="14">
        <f t="shared" si="13"/>
        <v>2.0878499275</v>
      </c>
    </row>
    <row r="167" spans="1:12" ht="12.75">
      <c r="A167" s="1" t="s">
        <v>290</v>
      </c>
      <c r="B167" t="s">
        <v>317</v>
      </c>
      <c r="C167" t="s">
        <v>318</v>
      </c>
      <c r="D167" t="s">
        <v>15</v>
      </c>
      <c r="E167">
        <v>447</v>
      </c>
      <c r="F167" s="5">
        <v>357.405587184</v>
      </c>
      <c r="G167" s="5">
        <v>393.246835245</v>
      </c>
      <c r="H167" s="5">
        <v>4.715189781</v>
      </c>
      <c r="I167" s="5">
        <v>66.95569641</v>
      </c>
      <c r="J167" s="5">
        <v>822.32330862</v>
      </c>
      <c r="K167" s="12">
        <f t="shared" si="14"/>
        <v>0.014771533159069981</v>
      </c>
      <c r="L167" s="14">
        <f t="shared" si="13"/>
        <v>1.8396494600000002</v>
      </c>
    </row>
    <row r="168" spans="1:12" ht="12.75">
      <c r="A168" s="1" t="s">
        <v>290</v>
      </c>
      <c r="B168" t="s">
        <v>319</v>
      </c>
      <c r="C168" t="s">
        <v>320</v>
      </c>
      <c r="D168" t="s">
        <v>15</v>
      </c>
      <c r="E168">
        <v>614</v>
      </c>
      <c r="F168" s="5">
        <v>492.678894215</v>
      </c>
      <c r="G168" s="5">
        <v>571.008976858</v>
      </c>
      <c r="H168" s="5">
        <v>141.098742982</v>
      </c>
      <c r="I168" s="5">
        <v>67.24236964</v>
      </c>
      <c r="J168" s="5">
        <v>1272.028983695</v>
      </c>
      <c r="K168" s="12">
        <f t="shared" si="14"/>
        <v>0.022849672525373663</v>
      </c>
      <c r="L168" s="14">
        <f t="shared" si="13"/>
        <v>2.0717084425000003</v>
      </c>
    </row>
    <row r="169" spans="1:12" ht="12.75">
      <c r="A169" s="1" t="s">
        <v>290</v>
      </c>
      <c r="B169" t="s">
        <v>321</v>
      </c>
      <c r="C169" t="s">
        <v>322</v>
      </c>
      <c r="D169" t="s">
        <v>6</v>
      </c>
      <c r="E169">
        <v>411</v>
      </c>
      <c r="F169" s="5">
        <v>152.773816539</v>
      </c>
      <c r="G169" s="5">
        <v>382.697604975</v>
      </c>
      <c r="H169" s="5">
        <v>8.613772524</v>
      </c>
      <c r="I169" s="5">
        <v>68.910179781</v>
      </c>
      <c r="J169" s="5">
        <v>612.995373819</v>
      </c>
      <c r="K169" s="12">
        <f t="shared" si="14"/>
        <v>0.011011339938690908</v>
      </c>
      <c r="L169" s="14">
        <f t="shared" si="13"/>
        <v>1.491472929</v>
      </c>
    </row>
    <row r="170" spans="1:12" ht="12.75">
      <c r="A170" s="1" t="s">
        <v>290</v>
      </c>
      <c r="B170" t="s">
        <v>323</v>
      </c>
      <c r="C170" t="s">
        <v>324</v>
      </c>
      <c r="D170" t="s">
        <v>6</v>
      </c>
      <c r="E170">
        <v>362</v>
      </c>
      <c r="F170" s="5">
        <v>234.80859730800003</v>
      </c>
      <c r="G170" s="5">
        <v>314.617801176</v>
      </c>
      <c r="H170" s="5">
        <v>36.01047128</v>
      </c>
      <c r="I170" s="5">
        <v>41.696335052</v>
      </c>
      <c r="J170" s="5">
        <v>627.1332048160001</v>
      </c>
      <c r="K170" s="12">
        <f t="shared" si="14"/>
        <v>0.011265300196390498</v>
      </c>
      <c r="L170" s="14">
        <f t="shared" si="13"/>
        <v>1.7324121680000002</v>
      </c>
    </row>
    <row r="171" spans="1:12" ht="12.75">
      <c r="A171" s="1" t="s">
        <v>290</v>
      </c>
      <c r="B171" t="s">
        <v>325</v>
      </c>
      <c r="C171" t="s">
        <v>326</v>
      </c>
      <c r="D171" t="s">
        <v>6</v>
      </c>
      <c r="E171">
        <v>478</v>
      </c>
      <c r="F171" s="5">
        <v>377.999636204</v>
      </c>
      <c r="G171" s="5">
        <v>425.68669532</v>
      </c>
      <c r="H171" s="5">
        <v>152.83690974200002</v>
      </c>
      <c r="I171" s="5">
        <v>83.085836676</v>
      </c>
      <c r="J171" s="5">
        <v>1039.609077942</v>
      </c>
      <c r="K171" s="12">
        <f t="shared" si="14"/>
        <v>0.0186746743115691</v>
      </c>
      <c r="L171" s="14">
        <f t="shared" si="13"/>
        <v>2.1749143890000004</v>
      </c>
    </row>
    <row r="172" spans="1:12" ht="12.75">
      <c r="A172" s="1" t="s">
        <v>290</v>
      </c>
      <c r="B172" t="s">
        <v>327</v>
      </c>
      <c r="C172" t="s">
        <v>328</v>
      </c>
      <c r="D172" t="s">
        <v>6</v>
      </c>
      <c r="E172">
        <v>347</v>
      </c>
      <c r="F172" s="5">
        <v>102.98236192700001</v>
      </c>
      <c r="G172" s="5">
        <v>204.36809808499999</v>
      </c>
      <c r="H172" s="5">
        <v>3.193251538</v>
      </c>
      <c r="I172" s="5">
        <v>19.159509228</v>
      </c>
      <c r="J172" s="5">
        <v>329.703220778</v>
      </c>
      <c r="K172" s="12">
        <f t="shared" si="14"/>
        <v>0.005922514912714159</v>
      </c>
      <c r="L172" s="14">
        <f t="shared" si="13"/>
        <v>0.950153374</v>
      </c>
    </row>
    <row r="173" spans="1:12" ht="12.75">
      <c r="A173" s="1" t="s">
        <v>290</v>
      </c>
      <c r="B173" t="s">
        <v>329</v>
      </c>
      <c r="C173" t="s">
        <v>330</v>
      </c>
      <c r="D173" t="s">
        <v>6</v>
      </c>
      <c r="E173">
        <v>357</v>
      </c>
      <c r="F173" s="5">
        <v>240.281347215</v>
      </c>
      <c r="G173" s="5">
        <v>314.500000017</v>
      </c>
      <c r="H173" s="5">
        <v>42.499999982999995</v>
      </c>
      <c r="I173" s="5">
        <v>117.111111096</v>
      </c>
      <c r="J173" s="5">
        <v>714.3924583109999</v>
      </c>
      <c r="K173" s="12">
        <f t="shared" si="14"/>
        <v>0.012832752976733267</v>
      </c>
      <c r="L173" s="14">
        <f t="shared" si="13"/>
        <v>2.0010993229999996</v>
      </c>
    </row>
    <row r="174" spans="1:12" ht="12.75">
      <c r="A174" s="1" t="s">
        <v>290</v>
      </c>
      <c r="B174" t="s">
        <v>331</v>
      </c>
      <c r="C174" t="s">
        <v>332</v>
      </c>
      <c r="D174" t="s">
        <v>15</v>
      </c>
      <c r="E174">
        <v>606</v>
      </c>
      <c r="F174" s="5">
        <v>438.352876389</v>
      </c>
      <c r="G174" s="5">
        <v>484.428790458</v>
      </c>
      <c r="H174" s="5">
        <v>157.764165642</v>
      </c>
      <c r="I174" s="5">
        <v>106.72281756</v>
      </c>
      <c r="J174" s="5">
        <v>1187.2686500490001</v>
      </c>
      <c r="K174" s="12">
        <f t="shared" si="14"/>
        <v>0.02132710826640007</v>
      </c>
      <c r="L174" s="14">
        <f t="shared" si="13"/>
        <v>1.9591891915000001</v>
      </c>
    </row>
    <row r="175" spans="1:12" ht="12.75">
      <c r="A175" s="1" t="s">
        <v>290</v>
      </c>
      <c r="B175" t="s">
        <v>333</v>
      </c>
      <c r="C175" t="s">
        <v>334</v>
      </c>
      <c r="D175" t="s">
        <v>6</v>
      </c>
      <c r="E175">
        <v>355</v>
      </c>
      <c r="F175" s="5">
        <v>283.6325208625</v>
      </c>
      <c r="G175" s="5">
        <v>351.27296576000003</v>
      </c>
      <c r="H175" s="5">
        <v>10.249343805</v>
      </c>
      <c r="I175" s="5">
        <v>77.335957995</v>
      </c>
      <c r="J175" s="5">
        <v>722.4907884224999</v>
      </c>
      <c r="K175" s="12">
        <f t="shared" si="14"/>
        <v>0.012978224654990652</v>
      </c>
      <c r="L175" s="14">
        <f t="shared" si="13"/>
        <v>2.0351853194999996</v>
      </c>
    </row>
    <row r="176" spans="1:12" ht="12.75">
      <c r="A176" s="1" t="s">
        <v>290</v>
      </c>
      <c r="B176" t="s">
        <v>335</v>
      </c>
      <c r="C176" t="s">
        <v>336</v>
      </c>
      <c r="D176" t="s">
        <v>6</v>
      </c>
      <c r="E176">
        <v>388</v>
      </c>
      <c r="F176" s="5">
        <v>314.314035166</v>
      </c>
      <c r="G176" s="5">
        <v>364.593967512</v>
      </c>
      <c r="H176" s="5">
        <v>23.406032488</v>
      </c>
      <c r="I176" s="5">
        <v>53.11368898800001</v>
      </c>
      <c r="J176" s="5">
        <v>755.4277241540001</v>
      </c>
      <c r="K176" s="12">
        <f t="shared" si="14"/>
        <v>0.013569876421657088</v>
      </c>
      <c r="L176" s="14">
        <f t="shared" si="13"/>
        <v>1.9469786705000003</v>
      </c>
    </row>
    <row r="177" spans="1:12" ht="12.75">
      <c r="A177" s="1" t="s">
        <v>290</v>
      </c>
      <c r="B177" t="s">
        <v>337</v>
      </c>
      <c r="C177" t="s">
        <v>338</v>
      </c>
      <c r="D177" t="s">
        <v>6</v>
      </c>
      <c r="E177">
        <v>1191</v>
      </c>
      <c r="F177" s="5">
        <v>691.6079272229999</v>
      </c>
      <c r="G177" s="5">
        <v>1012.453206105</v>
      </c>
      <c r="H177" s="5">
        <v>154.809358779</v>
      </c>
      <c r="I177" s="5">
        <v>217.765165008</v>
      </c>
      <c r="J177" s="5">
        <v>2076.635657115</v>
      </c>
      <c r="K177" s="12">
        <f t="shared" si="14"/>
        <v>0.03730295875944387</v>
      </c>
      <c r="L177" s="14">
        <f t="shared" si="13"/>
        <v>1.743606765</v>
      </c>
    </row>
    <row r="178" spans="1:12" ht="12.75">
      <c r="A178" s="1" t="s">
        <v>290</v>
      </c>
      <c r="B178" t="s">
        <v>339</v>
      </c>
      <c r="C178" t="s">
        <v>340</v>
      </c>
      <c r="D178" t="s">
        <v>130</v>
      </c>
      <c r="E178">
        <v>530</v>
      </c>
      <c r="F178" s="5">
        <v>438.87351772999995</v>
      </c>
      <c r="G178" s="5">
        <v>477.30401542</v>
      </c>
      <c r="H178" s="5">
        <v>21.28107092</v>
      </c>
      <c r="I178" s="5">
        <v>101.33843217</v>
      </c>
      <c r="J178" s="5">
        <v>1038.79703624</v>
      </c>
      <c r="K178" s="12">
        <f t="shared" si="14"/>
        <v>0.018660087468654753</v>
      </c>
      <c r="L178" s="14">
        <f t="shared" si="13"/>
        <v>1.9599944079999998</v>
      </c>
    </row>
    <row r="179" spans="1:12" ht="12.75">
      <c r="A179" s="1" t="s">
        <v>290</v>
      </c>
      <c r="B179" t="s">
        <v>341</v>
      </c>
      <c r="C179" t="s">
        <v>342</v>
      </c>
      <c r="D179" t="s">
        <v>6</v>
      </c>
      <c r="E179">
        <v>430</v>
      </c>
      <c r="F179" s="5">
        <v>307.08664763499996</v>
      </c>
      <c r="G179" s="5">
        <v>360.87470457</v>
      </c>
      <c r="H179" s="5">
        <v>129.10165501</v>
      </c>
      <c r="I179" s="5">
        <v>48.79432611</v>
      </c>
      <c r="J179" s="5">
        <v>845.857333325</v>
      </c>
      <c r="K179" s="12">
        <f t="shared" si="14"/>
        <v>0.015194278839086844</v>
      </c>
      <c r="L179" s="14">
        <f t="shared" si="13"/>
        <v>1.9671100775</v>
      </c>
    </row>
    <row r="180" spans="1:12" ht="12.75">
      <c r="A180" s="1" t="s">
        <v>290</v>
      </c>
      <c r="B180" t="s">
        <v>343</v>
      </c>
      <c r="C180" t="s">
        <v>344</v>
      </c>
      <c r="D180" t="s">
        <v>6</v>
      </c>
      <c r="E180">
        <v>366</v>
      </c>
      <c r="F180" s="5">
        <v>301.90355331899997</v>
      </c>
      <c r="G180" s="5">
        <v>351.443181918</v>
      </c>
      <c r="H180" s="5">
        <v>21.835227306</v>
      </c>
      <c r="I180" s="5">
        <v>70.704545388</v>
      </c>
      <c r="J180" s="5">
        <v>745.886507931</v>
      </c>
      <c r="K180" s="12">
        <f t="shared" si="14"/>
        <v>0.013398485935289358</v>
      </c>
      <c r="L180" s="14">
        <f t="shared" si="13"/>
        <v>2.0379412785</v>
      </c>
    </row>
    <row r="181" spans="1:12" ht="12.75">
      <c r="A181" s="1" t="s">
        <v>290</v>
      </c>
      <c r="B181" t="s">
        <v>345</v>
      </c>
      <c r="C181" t="s">
        <v>346</v>
      </c>
      <c r="D181" t="s">
        <v>6</v>
      </c>
      <c r="E181">
        <v>638</v>
      </c>
      <c r="F181" s="5">
        <v>519.151914292</v>
      </c>
      <c r="G181" s="5">
        <v>522.8338658839999</v>
      </c>
      <c r="H181" s="5">
        <v>44.84345052</v>
      </c>
      <c r="I181" s="5">
        <v>81.533546226</v>
      </c>
      <c r="J181" s="5">
        <v>1168.362776922</v>
      </c>
      <c r="K181" s="12">
        <f t="shared" si="14"/>
        <v>0.020987498858677803</v>
      </c>
      <c r="L181" s="14">
        <f t="shared" si="13"/>
        <v>1.8312896189999999</v>
      </c>
    </row>
    <row r="182" spans="1:12" ht="12.75">
      <c r="A182" s="1" t="s">
        <v>290</v>
      </c>
      <c r="B182" t="s">
        <v>347</v>
      </c>
      <c r="C182" t="s">
        <v>348</v>
      </c>
      <c r="D182" t="s">
        <v>130</v>
      </c>
      <c r="E182">
        <v>614</v>
      </c>
      <c r="F182" s="5">
        <v>469.409220741</v>
      </c>
      <c r="G182" s="5">
        <v>528.019769314</v>
      </c>
      <c r="H182" s="5">
        <v>18.207578104</v>
      </c>
      <c r="I182" s="5">
        <v>125.429983654</v>
      </c>
      <c r="J182" s="5">
        <v>1141.066551813</v>
      </c>
      <c r="K182" s="12">
        <f t="shared" si="14"/>
        <v>0.020497172134275835</v>
      </c>
      <c r="L182" s="14">
        <f t="shared" si="13"/>
        <v>1.8584145795</v>
      </c>
    </row>
    <row r="183" spans="1:12" ht="12.75">
      <c r="A183" s="1" t="s">
        <v>290</v>
      </c>
      <c r="B183" t="s">
        <v>349</v>
      </c>
      <c r="C183" t="s">
        <v>350</v>
      </c>
      <c r="D183" t="s">
        <v>15</v>
      </c>
      <c r="E183">
        <v>510</v>
      </c>
      <c r="F183" s="5">
        <v>360.97867728</v>
      </c>
      <c r="G183" s="5">
        <v>341.39630367</v>
      </c>
      <c r="H183" s="5">
        <v>19.897330739999997</v>
      </c>
      <c r="I183" s="5">
        <v>86.91991761</v>
      </c>
      <c r="J183" s="5">
        <v>809.1922293</v>
      </c>
      <c r="K183" s="12">
        <f t="shared" si="14"/>
        <v>0.014535657352612218</v>
      </c>
      <c r="L183" s="14">
        <f t="shared" si="13"/>
        <v>1.58665143</v>
      </c>
    </row>
    <row r="184" spans="1:12" ht="12.75">
      <c r="A184" s="1" t="s">
        <v>290</v>
      </c>
      <c r="B184" t="s">
        <v>351</v>
      </c>
      <c r="C184" t="s">
        <v>352</v>
      </c>
      <c r="D184" t="s">
        <v>6</v>
      </c>
      <c r="E184">
        <v>544</v>
      </c>
      <c r="F184" s="5">
        <v>368.568047392</v>
      </c>
      <c r="G184" s="5">
        <v>462.2097904</v>
      </c>
      <c r="H184" s="5">
        <v>16.167832320000002</v>
      </c>
      <c r="I184" s="5">
        <v>52.307692224</v>
      </c>
      <c r="J184" s="5">
        <v>899.2533623359999</v>
      </c>
      <c r="K184" s="12">
        <f t="shared" si="14"/>
        <v>0.016153440770690475</v>
      </c>
      <c r="L184" s="14">
        <f t="shared" si="13"/>
        <v>1.6530392689999998</v>
      </c>
    </row>
    <row r="185" spans="1:12" ht="12.75">
      <c r="A185" s="1" t="s">
        <v>290</v>
      </c>
      <c r="B185" t="s">
        <v>353</v>
      </c>
      <c r="C185" t="s">
        <v>354</v>
      </c>
      <c r="D185" t="s">
        <v>130</v>
      </c>
      <c r="E185">
        <v>417</v>
      </c>
      <c r="F185" s="5">
        <v>338.98290288</v>
      </c>
      <c r="G185" s="5">
        <v>367.208955255</v>
      </c>
      <c r="H185" s="5">
        <v>74.686567326</v>
      </c>
      <c r="I185" s="5">
        <v>78.835820742</v>
      </c>
      <c r="J185" s="5">
        <v>859.714246203</v>
      </c>
      <c r="K185" s="12">
        <f t="shared" si="14"/>
        <v>0.01544319291693686</v>
      </c>
      <c r="L185" s="14">
        <f t="shared" si="13"/>
        <v>2.061664859</v>
      </c>
    </row>
    <row r="186" spans="1:12" ht="12.75">
      <c r="A186" s="1" t="s">
        <v>290</v>
      </c>
      <c r="B186" t="s">
        <v>355</v>
      </c>
      <c r="C186" t="s">
        <v>356</v>
      </c>
      <c r="D186" t="s">
        <v>15</v>
      </c>
      <c r="E186">
        <v>678</v>
      </c>
      <c r="F186" s="5">
        <v>516.266846289</v>
      </c>
      <c r="G186" s="5">
        <v>610.702222398</v>
      </c>
      <c r="H186" s="5">
        <v>27.12</v>
      </c>
      <c r="I186" s="5">
        <v>89.395555656</v>
      </c>
      <c r="J186" s="5">
        <v>1243.4846243429997</v>
      </c>
      <c r="K186" s="12">
        <f t="shared" si="14"/>
        <v>0.02233692535372888</v>
      </c>
      <c r="L186" s="14">
        <f t="shared" si="13"/>
        <v>1.8340481184999995</v>
      </c>
    </row>
    <row r="187" spans="1:12" ht="12.75">
      <c r="A187" s="1" t="s">
        <v>290</v>
      </c>
      <c r="B187" t="s">
        <v>357</v>
      </c>
      <c r="C187" t="s">
        <v>358</v>
      </c>
      <c r="D187" t="s">
        <v>6</v>
      </c>
      <c r="E187">
        <v>325</v>
      </c>
      <c r="F187" s="5">
        <v>205.7180851375</v>
      </c>
      <c r="G187" s="5">
        <v>201.79738572499997</v>
      </c>
      <c r="H187" s="5">
        <v>6.372548975</v>
      </c>
      <c r="I187" s="5">
        <v>47.7941178</v>
      </c>
      <c r="J187" s="5">
        <v>461.6821376374999</v>
      </c>
      <c r="K187" s="12">
        <f t="shared" si="14"/>
        <v>0.008293274595982643</v>
      </c>
      <c r="L187" s="14">
        <f t="shared" si="13"/>
        <v>1.4205604234999998</v>
      </c>
    </row>
    <row r="188" spans="1:12" ht="12.75">
      <c r="A188" s="1" t="s">
        <v>290</v>
      </c>
      <c r="B188" t="s">
        <v>359</v>
      </c>
      <c r="C188" t="s">
        <v>360</v>
      </c>
      <c r="D188" t="s">
        <v>130</v>
      </c>
      <c r="E188">
        <v>529</v>
      </c>
      <c r="F188" s="5">
        <v>333.00250030549995</v>
      </c>
      <c r="G188" s="5">
        <v>443.982142706</v>
      </c>
      <c r="H188" s="5">
        <v>111.467857294</v>
      </c>
      <c r="I188" s="5">
        <v>84.073214059</v>
      </c>
      <c r="J188" s="5">
        <v>972.5257143644998</v>
      </c>
      <c r="K188" s="12">
        <f t="shared" si="14"/>
        <v>0.017469644466106084</v>
      </c>
      <c r="L188" s="14">
        <f t="shared" si="13"/>
        <v>1.8384229004999997</v>
      </c>
    </row>
    <row r="189" spans="1:12" ht="12.75">
      <c r="A189" s="1" t="s">
        <v>290</v>
      </c>
      <c r="B189" t="s">
        <v>361</v>
      </c>
      <c r="C189" t="s">
        <v>362</v>
      </c>
      <c r="D189" t="s">
        <v>6</v>
      </c>
      <c r="E189">
        <v>343</v>
      </c>
      <c r="F189" s="5">
        <v>177.48255815149997</v>
      </c>
      <c r="G189" s="5">
        <v>222.649122801</v>
      </c>
      <c r="H189" s="5">
        <v>17.049707486</v>
      </c>
      <c r="I189" s="5">
        <v>31.090643325</v>
      </c>
      <c r="J189" s="5">
        <v>448.27203176349997</v>
      </c>
      <c r="K189" s="12">
        <f t="shared" si="14"/>
        <v>0.008052386588178443</v>
      </c>
      <c r="L189" s="14">
        <f t="shared" si="13"/>
        <v>1.3069155444999998</v>
      </c>
    </row>
    <row r="190" spans="1:12" ht="12.75">
      <c r="A190" s="1" t="s">
        <v>290</v>
      </c>
      <c r="B190" t="s">
        <v>363</v>
      </c>
      <c r="C190" t="s">
        <v>364</v>
      </c>
      <c r="D190" t="s">
        <v>6</v>
      </c>
      <c r="E190">
        <v>172</v>
      </c>
      <c r="F190" s="5">
        <v>112.58181826</v>
      </c>
      <c r="G190" s="5">
        <v>86.455026516</v>
      </c>
      <c r="H190" s="5">
        <v>1.8201058920000002</v>
      </c>
      <c r="I190" s="5">
        <v>7.280423224000001</v>
      </c>
      <c r="J190" s="5">
        <v>208.137373892</v>
      </c>
      <c r="K190" s="12">
        <f t="shared" si="14"/>
        <v>0.003738806972706365</v>
      </c>
      <c r="L190" s="14">
        <f t="shared" si="13"/>
        <v>1.210101011</v>
      </c>
    </row>
    <row r="191" spans="1:12" ht="12.75">
      <c r="A191" s="1" t="s">
        <v>290</v>
      </c>
      <c r="B191" t="s">
        <v>365</v>
      </c>
      <c r="C191" t="s">
        <v>366</v>
      </c>
      <c r="D191" t="s">
        <v>6</v>
      </c>
      <c r="E191">
        <v>305</v>
      </c>
      <c r="F191" s="5">
        <v>207.50000004499998</v>
      </c>
      <c r="G191" s="5">
        <v>252.87974681999998</v>
      </c>
      <c r="H191" s="5">
        <v>2.895569655</v>
      </c>
      <c r="I191" s="5">
        <v>44.398734100000006</v>
      </c>
      <c r="J191" s="5">
        <v>507.67405061999995</v>
      </c>
      <c r="K191" s="12">
        <f t="shared" si="14"/>
        <v>0.009119435134725198</v>
      </c>
      <c r="L191" s="14">
        <f t="shared" si="13"/>
        <v>1.6645050839999997</v>
      </c>
    </row>
    <row r="192" spans="1:12" ht="12.75">
      <c r="A192" s="1" t="s">
        <v>290</v>
      </c>
      <c r="B192" t="s">
        <v>367</v>
      </c>
      <c r="C192" t="s">
        <v>368</v>
      </c>
      <c r="D192" t="s">
        <v>6</v>
      </c>
      <c r="E192">
        <v>216</v>
      </c>
      <c r="F192" s="5">
        <v>0</v>
      </c>
      <c r="G192" s="5">
        <v>98.52323436</v>
      </c>
      <c r="H192" s="5">
        <v>153.690154056</v>
      </c>
      <c r="I192" s="5">
        <v>160.04503497599998</v>
      </c>
      <c r="J192" s="5">
        <v>412.258423392</v>
      </c>
      <c r="K192" s="12">
        <f t="shared" si="14"/>
        <v>0.007405468028700761</v>
      </c>
      <c r="L192" s="14">
        <f t="shared" si="13"/>
        <v>1.908603812</v>
      </c>
    </row>
    <row r="193" spans="1:12" ht="12.75">
      <c r="A193" s="1" t="s">
        <v>290</v>
      </c>
      <c r="B193" t="s">
        <v>369</v>
      </c>
      <c r="C193" t="s">
        <v>370</v>
      </c>
      <c r="D193" t="s">
        <v>6</v>
      </c>
      <c r="E193">
        <v>470</v>
      </c>
      <c r="F193" s="5">
        <v>210.30285501</v>
      </c>
      <c r="G193" s="5">
        <v>301.41304356</v>
      </c>
      <c r="H193" s="5">
        <v>8.94021733</v>
      </c>
      <c r="I193" s="5">
        <v>89.40217377</v>
      </c>
      <c r="J193" s="5">
        <v>610.05828967</v>
      </c>
      <c r="K193" s="12">
        <f t="shared" si="14"/>
        <v>0.010958580597634725</v>
      </c>
      <c r="L193" s="14">
        <f t="shared" si="13"/>
        <v>1.297996361</v>
      </c>
    </row>
    <row r="194" spans="1:12" ht="12.75">
      <c r="A194" s="1" t="s">
        <v>290</v>
      </c>
      <c r="B194" t="s">
        <v>371</v>
      </c>
      <c r="C194" t="s">
        <v>372</v>
      </c>
      <c r="D194" t="s">
        <v>15</v>
      </c>
      <c r="E194">
        <v>1046</v>
      </c>
      <c r="F194" s="5">
        <v>699.4839675257999</v>
      </c>
      <c r="G194" s="5">
        <v>805.014895706</v>
      </c>
      <c r="H194" s="5">
        <v>51.936444918</v>
      </c>
      <c r="I194" s="5">
        <v>235.791460116</v>
      </c>
      <c r="J194" s="5">
        <v>1792.2267682658</v>
      </c>
      <c r="K194" s="12">
        <f t="shared" si="14"/>
        <v>0.032194073618609834</v>
      </c>
      <c r="L194" s="14">
        <f t="shared" si="13"/>
        <v>1.7134099123</v>
      </c>
    </row>
    <row r="195" spans="1:12" ht="12.75">
      <c r="A195" s="1" t="s">
        <v>290</v>
      </c>
      <c r="B195" t="s">
        <v>373</v>
      </c>
      <c r="C195" t="s">
        <v>246</v>
      </c>
      <c r="D195" t="s">
        <v>15</v>
      </c>
      <c r="E195">
        <v>1714</v>
      </c>
      <c r="F195" s="5">
        <v>1156.401700827</v>
      </c>
      <c r="G195" s="5">
        <v>1286.005902526</v>
      </c>
      <c r="H195" s="5">
        <v>103.20425071</v>
      </c>
      <c r="I195" s="5">
        <v>337.94332958</v>
      </c>
      <c r="J195" s="5">
        <v>2883.555183643</v>
      </c>
      <c r="K195" s="12">
        <f t="shared" si="14"/>
        <v>0.05179779116643507</v>
      </c>
      <c r="L195" s="14">
        <f t="shared" si="13"/>
        <v>1.6823542495</v>
      </c>
    </row>
    <row r="196" spans="1:12" ht="12.75">
      <c r="A196" s="1" t="s">
        <v>290</v>
      </c>
      <c r="B196" t="s">
        <v>374</v>
      </c>
      <c r="C196" t="s">
        <v>375</v>
      </c>
      <c r="D196" t="s">
        <v>15</v>
      </c>
      <c r="E196">
        <v>956</v>
      </c>
      <c r="F196" s="5">
        <v>727.0530912248</v>
      </c>
      <c r="G196" s="5">
        <v>774.2253521800001</v>
      </c>
      <c r="H196" s="5">
        <v>334.696177424</v>
      </c>
      <c r="I196" s="5">
        <v>159.653923472</v>
      </c>
      <c r="J196" s="5">
        <v>1995.6285443008003</v>
      </c>
      <c r="K196" s="12">
        <f t="shared" si="14"/>
        <v>0.03584781424327593</v>
      </c>
      <c r="L196" s="14">
        <f t="shared" si="13"/>
        <v>2.0874775568</v>
      </c>
    </row>
    <row r="197" spans="1:12" ht="12.75">
      <c r="A197" s="1" t="s">
        <v>290</v>
      </c>
      <c r="B197" t="s">
        <v>376</v>
      </c>
      <c r="C197" t="s">
        <v>377</v>
      </c>
      <c r="D197" t="s">
        <v>15</v>
      </c>
      <c r="E197">
        <v>956</v>
      </c>
      <c r="F197" s="5">
        <v>597.870689</v>
      </c>
      <c r="G197" s="5">
        <v>755.396720904</v>
      </c>
      <c r="H197" s="5">
        <v>18.806557236</v>
      </c>
      <c r="I197" s="5">
        <v>207.65573794000002</v>
      </c>
      <c r="J197" s="5">
        <v>1579.72970508</v>
      </c>
      <c r="K197" s="12">
        <f t="shared" si="14"/>
        <v>0.028376952807183897</v>
      </c>
      <c r="L197" s="14">
        <f t="shared" si="13"/>
        <v>1.6524369300000001</v>
      </c>
    </row>
    <row r="198" spans="1:12" ht="12.75">
      <c r="A198" s="1" t="s">
        <v>290</v>
      </c>
      <c r="B198" t="s">
        <v>378</v>
      </c>
      <c r="C198" t="s">
        <v>379</v>
      </c>
      <c r="D198" t="s">
        <v>15</v>
      </c>
      <c r="E198">
        <v>1074</v>
      </c>
      <c r="F198" s="5">
        <v>784.832963226</v>
      </c>
      <c r="G198" s="5">
        <v>859.00365669</v>
      </c>
      <c r="H198" s="5">
        <v>354.400365132</v>
      </c>
      <c r="I198" s="5">
        <v>212.05118829</v>
      </c>
      <c r="J198" s="5">
        <v>2210.288173338</v>
      </c>
      <c r="K198" s="12">
        <f t="shared" si="14"/>
        <v>0.03970378159212549</v>
      </c>
      <c r="L198" s="14">
        <f t="shared" si="13"/>
        <v>2.057996437</v>
      </c>
    </row>
    <row r="199" spans="1:12" ht="12.75">
      <c r="A199" s="1" t="s">
        <v>290</v>
      </c>
      <c r="B199" t="s">
        <v>380</v>
      </c>
      <c r="C199" t="s">
        <v>381</v>
      </c>
      <c r="D199" t="s">
        <v>15</v>
      </c>
      <c r="E199">
        <v>1146</v>
      </c>
      <c r="F199" s="5">
        <v>262.887362757</v>
      </c>
      <c r="G199" s="5">
        <v>687.119497098</v>
      </c>
      <c r="H199" s="5">
        <v>34.836478158</v>
      </c>
      <c r="I199" s="5">
        <v>157.36478005200001</v>
      </c>
      <c r="J199" s="5">
        <v>1142.208118065</v>
      </c>
      <c r="K199" s="12">
        <f t="shared" si="14"/>
        <v>0.02051767828260938</v>
      </c>
      <c r="L199" s="14">
        <f t="shared" si="13"/>
        <v>0.9966912025</v>
      </c>
    </row>
    <row r="200" spans="1:12" ht="12.75">
      <c r="A200" s="1" t="s">
        <v>290</v>
      </c>
      <c r="B200" t="s">
        <v>382</v>
      </c>
      <c r="C200" t="s">
        <v>383</v>
      </c>
      <c r="D200" t="s">
        <v>130</v>
      </c>
      <c r="E200">
        <v>552</v>
      </c>
      <c r="F200" s="5">
        <v>485.9771771136</v>
      </c>
      <c r="G200" s="5">
        <v>414.304635552</v>
      </c>
      <c r="H200" s="5">
        <v>16.4503314</v>
      </c>
      <c r="I200" s="5">
        <v>145.00662266400002</v>
      </c>
      <c r="J200" s="5">
        <v>1061.7387667296</v>
      </c>
      <c r="K200" s="12">
        <f t="shared" si="14"/>
        <v>0.01907219366715505</v>
      </c>
      <c r="L200" s="14">
        <f t="shared" si="13"/>
        <v>1.9234397948</v>
      </c>
    </row>
    <row r="201" spans="1:12" ht="12.75">
      <c r="A201" s="1" t="s">
        <v>290</v>
      </c>
      <c r="B201" t="s">
        <v>384</v>
      </c>
      <c r="C201" t="s">
        <v>385</v>
      </c>
      <c r="D201" t="s">
        <v>15</v>
      </c>
      <c r="E201">
        <v>481</v>
      </c>
      <c r="F201" s="5">
        <v>312.39358217079996</v>
      </c>
      <c r="G201" s="5">
        <v>302.596311641</v>
      </c>
      <c r="H201" s="5">
        <v>23.655737768</v>
      </c>
      <c r="I201" s="5">
        <v>47.311475536</v>
      </c>
      <c r="J201" s="5">
        <v>685.9571071157999</v>
      </c>
      <c r="K201" s="12">
        <f t="shared" si="14"/>
        <v>0.012321963937110169</v>
      </c>
      <c r="L201" s="14">
        <f t="shared" si="13"/>
        <v>1.4261062517999998</v>
      </c>
    </row>
    <row r="202" spans="1:12" ht="12.75">
      <c r="A202" s="1" t="s">
        <v>290</v>
      </c>
      <c r="B202" t="s">
        <v>386</v>
      </c>
      <c r="C202" t="s">
        <v>387</v>
      </c>
      <c r="D202" t="s">
        <v>15</v>
      </c>
      <c r="E202">
        <v>472</v>
      </c>
      <c r="F202" s="5">
        <v>260.44751390159996</v>
      </c>
      <c r="G202" s="5">
        <v>372.995121744</v>
      </c>
      <c r="H202" s="5">
        <v>28.78048792</v>
      </c>
      <c r="I202" s="5">
        <v>104.76097584</v>
      </c>
      <c r="J202" s="5">
        <v>766.9840994056</v>
      </c>
      <c r="K202" s="12">
        <f t="shared" si="14"/>
        <v>0.013777465551672308</v>
      </c>
      <c r="L202" s="14">
        <f t="shared" si="13"/>
        <v>1.6249663123</v>
      </c>
    </row>
    <row r="203" spans="1:12" ht="12.75">
      <c r="A203" s="1" t="s">
        <v>290</v>
      </c>
      <c r="B203" t="s">
        <v>388</v>
      </c>
      <c r="C203" t="s">
        <v>389</v>
      </c>
      <c r="D203" t="s">
        <v>6</v>
      </c>
      <c r="E203">
        <v>1169</v>
      </c>
      <c r="F203" s="5">
        <v>399.5534490577</v>
      </c>
      <c r="G203" s="5">
        <v>537.49475549</v>
      </c>
      <c r="H203" s="5">
        <v>11.240385065</v>
      </c>
      <c r="I203" s="5">
        <v>92.988636895</v>
      </c>
      <c r="J203" s="5">
        <v>1041.2772265076999</v>
      </c>
      <c r="K203" s="12">
        <f t="shared" si="14"/>
        <v>0.01870463954737622</v>
      </c>
      <c r="L203" s="14">
        <f t="shared" si="13"/>
        <v>0.8907418532999999</v>
      </c>
    </row>
    <row r="204" spans="1:12" ht="12.75">
      <c r="A204" s="1" t="s">
        <v>290</v>
      </c>
      <c r="B204" t="s">
        <v>390</v>
      </c>
      <c r="C204" t="s">
        <v>391</v>
      </c>
      <c r="D204" t="s">
        <v>15</v>
      </c>
      <c r="E204">
        <v>311</v>
      </c>
      <c r="F204" s="5">
        <v>227.58906697300003</v>
      </c>
      <c r="G204" s="5">
        <v>242.497797413</v>
      </c>
      <c r="H204" s="5">
        <v>15.755506623</v>
      </c>
      <c r="I204" s="5">
        <v>65.762114384</v>
      </c>
      <c r="J204" s="5">
        <v>551.604485393</v>
      </c>
      <c r="K204" s="12">
        <f t="shared" si="14"/>
        <v>0.009908564990512372</v>
      </c>
      <c r="L204" s="14">
        <f t="shared" si="13"/>
        <v>1.773647863</v>
      </c>
    </row>
    <row r="205" spans="1:12" ht="12.75">
      <c r="A205" s="1" t="s">
        <v>290</v>
      </c>
      <c r="B205" t="s">
        <v>392</v>
      </c>
      <c r="C205" t="s">
        <v>393</v>
      </c>
      <c r="D205" t="s">
        <v>15</v>
      </c>
      <c r="E205">
        <v>245</v>
      </c>
      <c r="F205" s="5">
        <v>61.25</v>
      </c>
      <c r="G205" s="5">
        <v>168.777777805</v>
      </c>
      <c r="H205" s="5">
        <v>4.76388878</v>
      </c>
      <c r="I205" s="5">
        <v>43.55555561</v>
      </c>
      <c r="J205" s="5">
        <v>278.347222195</v>
      </c>
      <c r="K205" s="12">
        <f t="shared" si="14"/>
        <v>0.004999998393926665</v>
      </c>
      <c r="L205" s="14">
        <f t="shared" si="13"/>
        <v>1.136111111</v>
      </c>
    </row>
    <row r="206" spans="1:12" ht="12.75">
      <c r="A206" s="1" t="s">
        <v>290</v>
      </c>
      <c r="B206" t="s">
        <v>394</v>
      </c>
      <c r="C206" t="s">
        <v>395</v>
      </c>
      <c r="D206" t="s">
        <v>15</v>
      </c>
      <c r="E206">
        <v>263</v>
      </c>
      <c r="F206" s="5">
        <v>170.2578948545</v>
      </c>
      <c r="G206" s="5">
        <v>176.029100447</v>
      </c>
      <c r="H206" s="5">
        <v>10.43650802</v>
      </c>
      <c r="I206" s="5">
        <v>51.486772548000005</v>
      </c>
      <c r="J206" s="5">
        <v>408.21027586950004</v>
      </c>
      <c r="K206" s="12">
        <f t="shared" si="14"/>
        <v>0.007332750467694537</v>
      </c>
      <c r="L206" s="14">
        <f t="shared" si="13"/>
        <v>1.5521303265000002</v>
      </c>
    </row>
    <row r="207" spans="1:12" ht="12.75">
      <c r="A207" s="1" t="s">
        <v>290</v>
      </c>
      <c r="B207" t="s">
        <v>396</v>
      </c>
      <c r="C207" t="s">
        <v>397</v>
      </c>
      <c r="D207" t="s">
        <v>15</v>
      </c>
      <c r="E207">
        <v>306</v>
      </c>
      <c r="F207" s="5">
        <v>146.535211287</v>
      </c>
      <c r="G207" s="5">
        <v>211.03448263200002</v>
      </c>
      <c r="H207" s="5">
        <v>18.0886698</v>
      </c>
      <c r="I207" s="5">
        <v>56.527093584</v>
      </c>
      <c r="J207" s="5">
        <v>432.185457303</v>
      </c>
      <c r="K207" s="12">
        <f t="shared" si="14"/>
        <v>0.007763420720899433</v>
      </c>
      <c r="L207" s="14">
        <f t="shared" si="13"/>
        <v>1.4123707755000001</v>
      </c>
    </row>
    <row r="208" spans="1:12" ht="12.75">
      <c r="A208" s="1" t="s">
        <v>290</v>
      </c>
      <c r="B208" t="s">
        <v>398</v>
      </c>
      <c r="C208" t="s">
        <v>399</v>
      </c>
      <c r="D208" t="s">
        <v>15</v>
      </c>
      <c r="E208">
        <v>314</v>
      </c>
      <c r="F208" s="5">
        <v>236.175728314</v>
      </c>
      <c r="G208" s="5">
        <v>235.325942264</v>
      </c>
      <c r="H208" s="5">
        <v>31.330377094</v>
      </c>
      <c r="I208" s="5">
        <v>65.445676394</v>
      </c>
      <c r="J208" s="5">
        <v>568.277724066</v>
      </c>
      <c r="K208" s="12">
        <f t="shared" si="14"/>
        <v>0.010208069206610323</v>
      </c>
      <c r="L208" s="14">
        <f t="shared" si="13"/>
        <v>1.809801669</v>
      </c>
    </row>
    <row r="209" spans="1:12" ht="12.75">
      <c r="A209" s="1" t="s">
        <v>290</v>
      </c>
      <c r="B209" t="s">
        <v>400</v>
      </c>
      <c r="C209" t="s">
        <v>401</v>
      </c>
      <c r="D209" t="s">
        <v>15</v>
      </c>
      <c r="E209">
        <v>1064</v>
      </c>
      <c r="F209" s="5">
        <v>548.499582064</v>
      </c>
      <c r="G209" s="5">
        <v>808.7216886</v>
      </c>
      <c r="H209" s="5">
        <v>42.886756528</v>
      </c>
      <c r="I209" s="5">
        <v>197.074855656</v>
      </c>
      <c r="J209" s="5">
        <v>1597.182882848</v>
      </c>
      <c r="K209" s="12">
        <f t="shared" si="14"/>
        <v>0.02869046720161813</v>
      </c>
      <c r="L209" s="14">
        <f t="shared" si="13"/>
        <v>1.501111732</v>
      </c>
    </row>
    <row r="210" spans="1:12" ht="12.75">
      <c r="A210" s="1" t="s">
        <v>290</v>
      </c>
      <c r="B210" t="s">
        <v>402</v>
      </c>
      <c r="C210" t="s">
        <v>403</v>
      </c>
      <c r="D210" t="s">
        <v>15</v>
      </c>
      <c r="E210">
        <v>283</v>
      </c>
      <c r="F210" s="5">
        <v>180.0815489045</v>
      </c>
      <c r="G210" s="5">
        <v>212.59512189600002</v>
      </c>
      <c r="H210" s="5">
        <v>8.282926919</v>
      </c>
      <c r="I210" s="5">
        <v>60.741463318</v>
      </c>
      <c r="J210" s="5">
        <v>461.7010610375</v>
      </c>
      <c r="K210" s="12">
        <f t="shared" si="14"/>
        <v>0.00829361452022856</v>
      </c>
      <c r="L210" s="14">
        <f t="shared" si="13"/>
        <v>1.6314525125</v>
      </c>
    </row>
    <row r="211" spans="1:12" ht="12.75">
      <c r="A211" s="1" t="s">
        <v>290</v>
      </c>
      <c r="B211" t="s">
        <v>404</v>
      </c>
      <c r="C211" t="s">
        <v>405</v>
      </c>
      <c r="D211" t="s">
        <v>130</v>
      </c>
      <c r="E211">
        <v>440</v>
      </c>
      <c r="F211" s="5">
        <v>242.380340312</v>
      </c>
      <c r="G211" s="5">
        <v>330.27160496000005</v>
      </c>
      <c r="H211" s="5">
        <v>8.69135784</v>
      </c>
      <c r="I211" s="5">
        <v>103.20987644</v>
      </c>
      <c r="J211" s="5">
        <v>684.5531795520001</v>
      </c>
      <c r="K211" s="12">
        <f t="shared" si="14"/>
        <v>0.012296744948004286</v>
      </c>
      <c r="L211" s="14">
        <f t="shared" si="13"/>
        <v>1.5558026808</v>
      </c>
    </row>
    <row r="212" spans="1:12" ht="12.75">
      <c r="A212" s="1" t="s">
        <v>290</v>
      </c>
      <c r="B212" t="s">
        <v>406</v>
      </c>
      <c r="C212" t="s">
        <v>407</v>
      </c>
      <c r="D212" t="s">
        <v>15</v>
      </c>
      <c r="E212">
        <v>273</v>
      </c>
      <c r="F212" s="5">
        <v>108.0625000455</v>
      </c>
      <c r="G212" s="5">
        <v>177.67877099700002</v>
      </c>
      <c r="H212" s="5">
        <v>10.675977585</v>
      </c>
      <c r="I212" s="5">
        <v>48.804469350000005</v>
      </c>
      <c r="J212" s="5">
        <v>345.2217179775</v>
      </c>
      <c r="K212" s="12">
        <f t="shared" si="14"/>
        <v>0.006201276311738637</v>
      </c>
      <c r="L212" s="14">
        <f t="shared" si="13"/>
        <v>1.2645484175000001</v>
      </c>
    </row>
    <row r="213" spans="1:12" ht="12.75">
      <c r="A213" s="1" t="s">
        <v>290</v>
      </c>
      <c r="B213" t="s">
        <v>408</v>
      </c>
      <c r="C213" t="s">
        <v>409</v>
      </c>
      <c r="E213">
        <v>156</v>
      </c>
      <c r="F213" s="5">
        <v>92.31314851200001</v>
      </c>
      <c r="G213" s="5">
        <v>71.15566926</v>
      </c>
      <c r="H213" s="5">
        <v>110.99844459600001</v>
      </c>
      <c r="I213" s="5">
        <v>115.58808081599999</v>
      </c>
      <c r="J213" s="5">
        <v>390.05534318400004</v>
      </c>
      <c r="K213" s="12">
        <f t="shared" si="14"/>
        <v>0.007006630330574025</v>
      </c>
      <c r="L213" s="14">
        <f t="shared" si="13"/>
        <v>2.5003547640000003</v>
      </c>
    </row>
    <row r="214" spans="1:12" ht="12.75">
      <c r="A214" s="1" t="s">
        <v>290</v>
      </c>
      <c r="B214" t="s">
        <v>410</v>
      </c>
      <c r="C214" t="s">
        <v>411</v>
      </c>
      <c r="E214">
        <v>184</v>
      </c>
      <c r="F214" s="5">
        <v>108.882175168</v>
      </c>
      <c r="G214" s="5">
        <v>83.92719964</v>
      </c>
      <c r="H214" s="5">
        <v>130.921242344</v>
      </c>
      <c r="I214" s="5">
        <v>136.334659424</v>
      </c>
      <c r="J214" s="5">
        <v>460.06527657600003</v>
      </c>
      <c r="K214" s="12">
        <f t="shared" si="14"/>
        <v>0.008264230646318082</v>
      </c>
      <c r="L214" s="14">
        <f t="shared" si="13"/>
        <v>2.5003547640000003</v>
      </c>
    </row>
    <row r="215" spans="1:12" ht="12.75">
      <c r="A215" s="1" t="s">
        <v>290</v>
      </c>
      <c r="B215" t="s">
        <v>412</v>
      </c>
      <c r="C215" t="s">
        <v>413</v>
      </c>
      <c r="E215">
        <v>98</v>
      </c>
      <c r="F215" s="5">
        <v>57.991593296000005</v>
      </c>
      <c r="G215" s="5">
        <v>44.70035633</v>
      </c>
      <c r="H215" s="5">
        <v>69.729792118</v>
      </c>
      <c r="I215" s="5">
        <v>72.61302512799999</v>
      </c>
      <c r="J215" s="5">
        <v>245.03476687199998</v>
      </c>
      <c r="K215" s="12">
        <f t="shared" si="14"/>
        <v>0.004401601105104195</v>
      </c>
      <c r="L215" s="14">
        <f t="shared" si="13"/>
        <v>2.500354764</v>
      </c>
    </row>
    <row r="216" spans="1:12" ht="12.75">
      <c r="A216" s="1" t="s">
        <v>290</v>
      </c>
      <c r="B216" t="s">
        <v>414</v>
      </c>
      <c r="C216" t="s">
        <v>415</v>
      </c>
      <c r="E216">
        <v>71</v>
      </c>
      <c r="F216" s="5">
        <v>42.014317592000005</v>
      </c>
      <c r="G216" s="5">
        <v>32.384952035</v>
      </c>
      <c r="H216" s="5">
        <v>50.518522861</v>
      </c>
      <c r="I216" s="5">
        <v>52.607395755999995</v>
      </c>
      <c r="J216" s="5">
        <v>177.525188244</v>
      </c>
      <c r="K216" s="12">
        <f t="shared" si="14"/>
        <v>0.0031889150863509985</v>
      </c>
      <c r="L216" s="14">
        <f t="shared" si="13"/>
        <v>2.500354764</v>
      </c>
    </row>
    <row r="217" spans="1:12" ht="12.75">
      <c r="A217" s="1" t="s">
        <v>290</v>
      </c>
      <c r="B217" t="s">
        <v>416</v>
      </c>
      <c r="C217" t="s">
        <v>417</v>
      </c>
      <c r="E217">
        <v>93</v>
      </c>
      <c r="F217" s="5">
        <v>55.03283853600001</v>
      </c>
      <c r="G217" s="5">
        <v>42.419725905</v>
      </c>
      <c r="H217" s="5">
        <v>66.172149663</v>
      </c>
      <c r="I217" s="5">
        <v>68.90827894799999</v>
      </c>
      <c r="J217" s="5">
        <v>232.532993052</v>
      </c>
      <c r="K217" s="12">
        <f t="shared" si="14"/>
        <v>0.0041770296201499</v>
      </c>
      <c r="L217" s="14">
        <f t="shared" si="13"/>
        <v>2.500354764</v>
      </c>
    </row>
    <row r="218" spans="1:10" ht="12.75">
      <c r="A218" s="15" t="s">
        <v>783</v>
      </c>
      <c r="E218">
        <f>SUM(E154:E217)</f>
        <v>32223</v>
      </c>
      <c r="F218" s="5"/>
      <c r="G218" s="5"/>
      <c r="H218" s="5"/>
      <c r="I218" s="5"/>
      <c r="J218" s="5">
        <f>SUM(J154:J217)</f>
        <v>55669.46232084779</v>
      </c>
    </row>
    <row r="219" spans="1:10" ht="12.75">
      <c r="A219" s="1"/>
      <c r="F219" s="5"/>
      <c r="G219" s="5"/>
      <c r="H219" s="5"/>
      <c r="I219" s="5"/>
      <c r="J219" s="5"/>
    </row>
    <row r="220" spans="1:12" ht="12.75">
      <c r="A220" s="1" t="s">
        <v>419</v>
      </c>
      <c r="B220" t="s">
        <v>420</v>
      </c>
      <c r="C220" t="s">
        <v>421</v>
      </c>
      <c r="D220" t="s">
        <v>6</v>
      </c>
      <c r="E220">
        <v>358</v>
      </c>
      <c r="F220" s="5">
        <v>141.176819922</v>
      </c>
      <c r="G220" s="5">
        <v>103.46820807799999</v>
      </c>
      <c r="H220" s="5">
        <v>7.242774612000001</v>
      </c>
      <c r="I220" s="5">
        <v>32.075144608</v>
      </c>
      <c r="J220" s="5">
        <v>283.96294722</v>
      </c>
      <c r="K220" s="12">
        <f aca="true" t="shared" si="15" ref="K220:K225">J220/J$226</f>
        <v>0.0715133996110716</v>
      </c>
      <c r="L220" s="14">
        <f aca="true" t="shared" si="16" ref="L220:L225">J220/E220</f>
        <v>0.79319259</v>
      </c>
    </row>
    <row r="221" spans="1:12" ht="12.75">
      <c r="A221" s="1" t="s">
        <v>419</v>
      </c>
      <c r="B221" t="s">
        <v>422</v>
      </c>
      <c r="C221" t="s">
        <v>423</v>
      </c>
      <c r="D221" t="s">
        <v>15</v>
      </c>
      <c r="E221">
        <v>450</v>
      </c>
      <c r="F221" s="5">
        <v>277.257113325</v>
      </c>
      <c r="G221" s="5">
        <v>225</v>
      </c>
      <c r="H221" s="5">
        <v>13.5193131</v>
      </c>
      <c r="I221" s="5">
        <v>48.28326165</v>
      </c>
      <c r="J221" s="5">
        <v>564.0596880749999</v>
      </c>
      <c r="K221" s="12">
        <f t="shared" si="15"/>
        <v>0.1420531314832149</v>
      </c>
      <c r="L221" s="14">
        <f t="shared" si="16"/>
        <v>1.2534659734999998</v>
      </c>
    </row>
    <row r="222" spans="1:12" ht="12.75">
      <c r="A222" s="1" t="s">
        <v>419</v>
      </c>
      <c r="B222" t="s">
        <v>424</v>
      </c>
      <c r="C222" t="s">
        <v>425</v>
      </c>
      <c r="D222" t="s">
        <v>6</v>
      </c>
      <c r="E222">
        <v>839</v>
      </c>
      <c r="F222" s="5">
        <v>506.4409055795</v>
      </c>
      <c r="G222" s="5">
        <v>310.471534695</v>
      </c>
      <c r="H222" s="5">
        <v>33.22772244</v>
      </c>
      <c r="I222" s="5">
        <v>166.138613878</v>
      </c>
      <c r="J222" s="5">
        <v>1016.2787765925</v>
      </c>
      <c r="K222" s="12">
        <f t="shared" si="15"/>
        <v>0.25594025903106143</v>
      </c>
      <c r="L222" s="14">
        <f t="shared" si="16"/>
        <v>1.2112977075</v>
      </c>
    </row>
    <row r="223" spans="1:12" ht="12.75">
      <c r="A223" s="1" t="s">
        <v>419</v>
      </c>
      <c r="B223" t="s">
        <v>426</v>
      </c>
      <c r="C223" t="s">
        <v>427</v>
      </c>
      <c r="D223" t="s">
        <v>15</v>
      </c>
      <c r="E223">
        <v>1171</v>
      </c>
      <c r="F223" s="5">
        <v>404.18387059</v>
      </c>
      <c r="G223" s="5">
        <v>281.15594071</v>
      </c>
      <c r="H223" s="5">
        <v>23.18811858</v>
      </c>
      <c r="I223" s="5">
        <v>236.712046765</v>
      </c>
      <c r="J223" s="5">
        <v>945.2399766450001</v>
      </c>
      <c r="K223" s="12">
        <f t="shared" si="15"/>
        <v>0.23804980487754598</v>
      </c>
      <c r="L223" s="14">
        <f t="shared" si="16"/>
        <v>0.8072074950000001</v>
      </c>
    </row>
    <row r="224" spans="1:12" ht="12.75">
      <c r="A224" s="1" t="s">
        <v>419</v>
      </c>
      <c r="B224" t="s">
        <v>428</v>
      </c>
      <c r="C224" t="s">
        <v>429</v>
      </c>
      <c r="D224" t="s">
        <v>15</v>
      </c>
      <c r="E224">
        <v>495</v>
      </c>
      <c r="F224" s="5">
        <v>322.5339366975</v>
      </c>
      <c r="G224" s="5">
        <v>193.343558265</v>
      </c>
      <c r="H224" s="5">
        <v>24.294478725</v>
      </c>
      <c r="I224" s="5">
        <v>78.95705498999999</v>
      </c>
      <c r="J224" s="5">
        <v>619.1290286775</v>
      </c>
      <c r="K224" s="12">
        <f t="shared" si="15"/>
        <v>0.15592182737956253</v>
      </c>
      <c r="L224" s="14">
        <f t="shared" si="16"/>
        <v>1.2507657145</v>
      </c>
    </row>
    <row r="225" spans="1:12" ht="12.75">
      <c r="A225" s="1" t="s">
        <v>419</v>
      </c>
      <c r="B225" t="s">
        <v>430</v>
      </c>
      <c r="C225" t="s">
        <v>431</v>
      </c>
      <c r="D225" t="s">
        <v>6</v>
      </c>
      <c r="E225">
        <v>451</v>
      </c>
      <c r="F225" s="5">
        <v>279.1803861715</v>
      </c>
      <c r="G225" s="5">
        <v>194.152466574</v>
      </c>
      <c r="H225" s="5">
        <v>31.347533426000002</v>
      </c>
      <c r="I225" s="5">
        <v>37.414798091</v>
      </c>
      <c r="J225" s="5">
        <v>542.0951842625</v>
      </c>
      <c r="K225" s="12">
        <f t="shared" si="15"/>
        <v>0.13652157761754358</v>
      </c>
      <c r="L225" s="14">
        <f t="shared" si="16"/>
        <v>1.2019848874999999</v>
      </c>
    </row>
    <row r="226" spans="1:10" ht="12.75">
      <c r="A226" s="15" t="s">
        <v>783</v>
      </c>
      <c r="E226">
        <f>SUM(E220:E225)</f>
        <v>3764</v>
      </c>
      <c r="F226" s="5"/>
      <c r="G226" s="5"/>
      <c r="H226" s="5"/>
      <c r="I226" s="5"/>
      <c r="J226" s="5">
        <f>SUM(J220:J225)</f>
        <v>3970.7656014725</v>
      </c>
    </row>
    <row r="227" spans="1:10" ht="12.75">
      <c r="A227" s="1"/>
      <c r="F227" s="5"/>
      <c r="G227" s="5"/>
      <c r="H227" s="5"/>
      <c r="I227" s="5"/>
      <c r="J227" s="5"/>
    </row>
    <row r="228" spans="1:12" ht="12.75">
      <c r="A228" s="1" t="s">
        <v>432</v>
      </c>
      <c r="B228" t="s">
        <v>433</v>
      </c>
      <c r="C228" t="s">
        <v>434</v>
      </c>
      <c r="D228" t="s">
        <v>6</v>
      </c>
      <c r="E228">
        <v>526</v>
      </c>
      <c r="F228" s="5">
        <v>312.80503798399997</v>
      </c>
      <c r="G228" s="5">
        <v>336.227450836</v>
      </c>
      <c r="H228" s="5">
        <v>42.286274582000004</v>
      </c>
      <c r="I228" s="5">
        <v>59.81960774</v>
      </c>
      <c r="J228" s="5">
        <v>751.1383711420001</v>
      </c>
      <c r="K228" s="12">
        <f>J228/J$240</f>
        <v>0.05626713668840599</v>
      </c>
      <c r="L228" s="14">
        <f aca="true" t="shared" si="17" ref="L228:L239">J228/E228</f>
        <v>1.4280197170000002</v>
      </c>
    </row>
    <row r="229" spans="1:12" ht="12.75">
      <c r="A229" s="1" t="s">
        <v>432</v>
      </c>
      <c r="B229" t="s">
        <v>435</v>
      </c>
      <c r="C229" t="s">
        <v>436</v>
      </c>
      <c r="D229" t="s">
        <v>6</v>
      </c>
      <c r="E229">
        <v>719</v>
      </c>
      <c r="F229" s="5">
        <v>332.5884968725</v>
      </c>
      <c r="G229" s="5">
        <v>503.70055705699997</v>
      </c>
      <c r="H229" s="5">
        <v>172.239554642</v>
      </c>
      <c r="I229" s="5">
        <v>80.111420747</v>
      </c>
      <c r="J229" s="5">
        <v>1088.6400293185</v>
      </c>
      <c r="K229" s="12">
        <f aca="true" t="shared" si="18" ref="K229:K239">J229/J$240</f>
        <v>0.08154909892435033</v>
      </c>
      <c r="L229" s="14">
        <f t="shared" si="17"/>
        <v>1.5141029615</v>
      </c>
    </row>
    <row r="230" spans="1:12" ht="12.75">
      <c r="A230" s="1" t="s">
        <v>432</v>
      </c>
      <c r="B230" t="s">
        <v>437</v>
      </c>
      <c r="C230" t="s">
        <v>438</v>
      </c>
      <c r="D230" t="s">
        <v>6</v>
      </c>
      <c r="E230">
        <v>606</v>
      </c>
      <c r="F230" s="5">
        <v>259.395362718</v>
      </c>
      <c r="G230" s="5">
        <v>381.70129878</v>
      </c>
      <c r="H230" s="5">
        <v>72.79870122</v>
      </c>
      <c r="I230" s="5">
        <v>90.506493294</v>
      </c>
      <c r="J230" s="5">
        <v>804.401856012</v>
      </c>
      <c r="K230" s="12">
        <f t="shared" si="18"/>
        <v>0.06025705905001379</v>
      </c>
      <c r="L230" s="14">
        <f t="shared" si="17"/>
        <v>1.327395802</v>
      </c>
    </row>
    <row r="231" spans="1:12" ht="12.75">
      <c r="A231" s="1" t="s">
        <v>432</v>
      </c>
      <c r="B231" t="s">
        <v>439</v>
      </c>
      <c r="C231" t="s">
        <v>440</v>
      </c>
      <c r="D231" t="s">
        <v>6</v>
      </c>
      <c r="E231">
        <v>459</v>
      </c>
      <c r="F231" s="5">
        <v>191.725591167</v>
      </c>
      <c r="G231" s="5">
        <v>142.048420956</v>
      </c>
      <c r="H231" s="5">
        <v>41.551579044</v>
      </c>
      <c r="I231" s="5">
        <v>71.50736856600001</v>
      </c>
      <c r="J231" s="5">
        <v>446.83295973300005</v>
      </c>
      <c r="K231" s="12">
        <f t="shared" si="18"/>
        <v>0.03347187707100735</v>
      </c>
      <c r="L231" s="14">
        <f t="shared" si="17"/>
        <v>0.9734922870000001</v>
      </c>
    </row>
    <row r="232" spans="1:12" ht="12.75">
      <c r="A232" s="1" t="s">
        <v>432</v>
      </c>
      <c r="B232" t="s">
        <v>441</v>
      </c>
      <c r="C232" t="s">
        <v>442</v>
      </c>
      <c r="D232" t="s">
        <v>6</v>
      </c>
      <c r="E232">
        <v>283</v>
      </c>
      <c r="F232" s="5">
        <v>181.3251598595</v>
      </c>
      <c r="G232" s="5">
        <v>260.194139077</v>
      </c>
      <c r="H232" s="5">
        <v>31.098901129999998</v>
      </c>
      <c r="I232" s="5">
        <v>49.758241808</v>
      </c>
      <c r="J232" s="5">
        <v>522.3764418745</v>
      </c>
      <c r="K232" s="12">
        <f t="shared" si="18"/>
        <v>0.03913077508351531</v>
      </c>
      <c r="L232" s="14">
        <f t="shared" si="17"/>
        <v>1.8458531514999998</v>
      </c>
    </row>
    <row r="233" spans="1:12" ht="12.75">
      <c r="A233" s="1" t="s">
        <v>432</v>
      </c>
      <c r="B233" t="s">
        <v>443</v>
      </c>
      <c r="C233" t="s">
        <v>444</v>
      </c>
      <c r="D233" t="s">
        <v>6</v>
      </c>
      <c r="E233">
        <v>568</v>
      </c>
      <c r="F233" s="5">
        <v>267.924266904</v>
      </c>
      <c r="G233" s="5">
        <v>488.647059024</v>
      </c>
      <c r="H233" s="5">
        <v>85.61764699199999</v>
      </c>
      <c r="I233" s="5">
        <v>95.01470601599999</v>
      </c>
      <c r="J233" s="5">
        <v>937.203678936</v>
      </c>
      <c r="K233" s="12">
        <f t="shared" si="18"/>
        <v>0.07020513068370426</v>
      </c>
      <c r="L233" s="14">
        <f t="shared" si="17"/>
        <v>1.650006477</v>
      </c>
    </row>
    <row r="234" spans="1:12" ht="12.75">
      <c r="A234" s="1" t="s">
        <v>432</v>
      </c>
      <c r="B234" t="s">
        <v>445</v>
      </c>
      <c r="C234" t="s">
        <v>446</v>
      </c>
      <c r="D234" t="s">
        <v>6</v>
      </c>
      <c r="E234">
        <v>476</v>
      </c>
      <c r="F234" s="5">
        <v>222.71862761399998</v>
      </c>
      <c r="G234" s="5">
        <v>304.807017452</v>
      </c>
      <c r="H234" s="5">
        <v>94.991228304</v>
      </c>
      <c r="I234" s="5">
        <v>75.15789481200001</v>
      </c>
      <c r="J234" s="5">
        <v>697.674768182</v>
      </c>
      <c r="K234" s="12">
        <f t="shared" si="18"/>
        <v>0.052262223650836916</v>
      </c>
      <c r="L234" s="14">
        <f t="shared" si="17"/>
        <v>1.4657032945</v>
      </c>
    </row>
    <row r="235" spans="1:12" ht="12.75">
      <c r="A235" s="1" t="s">
        <v>432</v>
      </c>
      <c r="B235" t="s">
        <v>447</v>
      </c>
      <c r="C235" t="s">
        <v>448</v>
      </c>
      <c r="D235" t="s">
        <v>6</v>
      </c>
      <c r="E235">
        <v>434</v>
      </c>
      <c r="F235" s="5">
        <v>294.09734995900004</v>
      </c>
      <c r="G235" s="5">
        <v>346.78468890799996</v>
      </c>
      <c r="H235" s="5">
        <v>69.564593154</v>
      </c>
      <c r="I235" s="5">
        <v>74.755980936</v>
      </c>
      <c r="J235" s="5">
        <v>785.202612957</v>
      </c>
      <c r="K235" s="12">
        <f t="shared" si="18"/>
        <v>0.05881886007790272</v>
      </c>
      <c r="L235" s="14">
        <f t="shared" si="17"/>
        <v>1.8092226105</v>
      </c>
    </row>
    <row r="236" spans="1:12" ht="12.75">
      <c r="A236" s="1" t="s">
        <v>432</v>
      </c>
      <c r="B236" t="s">
        <v>449</v>
      </c>
      <c r="C236" t="s">
        <v>450</v>
      </c>
      <c r="D236" t="s">
        <v>6</v>
      </c>
      <c r="E236">
        <v>615</v>
      </c>
      <c r="F236" s="5">
        <v>318.60909309000004</v>
      </c>
      <c r="G236" s="5">
        <v>553.087248285</v>
      </c>
      <c r="H236" s="5">
        <v>74.295301935</v>
      </c>
      <c r="I236" s="5">
        <v>85.645973175</v>
      </c>
      <c r="J236" s="5">
        <v>1031.6376164849999</v>
      </c>
      <c r="K236" s="12">
        <f t="shared" si="18"/>
        <v>0.07727909664821157</v>
      </c>
      <c r="L236" s="14">
        <f t="shared" si="17"/>
        <v>1.6774595389999998</v>
      </c>
    </row>
    <row r="237" spans="1:12" ht="12.75">
      <c r="A237" s="1" t="s">
        <v>432</v>
      </c>
      <c r="B237" t="s">
        <v>451</v>
      </c>
      <c r="C237" t="s">
        <v>452</v>
      </c>
      <c r="D237" t="s">
        <v>15</v>
      </c>
      <c r="E237">
        <v>1124</v>
      </c>
      <c r="F237" s="5">
        <v>672.713725182</v>
      </c>
      <c r="G237" s="5">
        <v>685.143372964</v>
      </c>
      <c r="H237" s="5">
        <v>123.650135108</v>
      </c>
      <c r="I237" s="5">
        <v>213.853922628</v>
      </c>
      <c r="J237" s="5">
        <v>1695.361155882</v>
      </c>
      <c r="K237" s="12">
        <f t="shared" si="18"/>
        <v>0.12699806261953395</v>
      </c>
      <c r="L237" s="14">
        <f t="shared" si="17"/>
        <v>1.5083284305</v>
      </c>
    </row>
    <row r="238" spans="1:12" ht="12.75">
      <c r="A238" s="1" t="s">
        <v>432</v>
      </c>
      <c r="B238" t="s">
        <v>453</v>
      </c>
      <c r="C238" t="s">
        <v>454</v>
      </c>
      <c r="D238" t="s">
        <v>15</v>
      </c>
      <c r="E238">
        <v>1008</v>
      </c>
      <c r="F238" s="5">
        <v>651.6942641999999</v>
      </c>
      <c r="G238" s="5">
        <v>685.03880592</v>
      </c>
      <c r="H238" s="5">
        <v>111.33134308800001</v>
      </c>
      <c r="I238" s="5">
        <v>226.67462697599998</v>
      </c>
      <c r="J238" s="5">
        <v>1674.7390401839998</v>
      </c>
      <c r="K238" s="12">
        <f t="shared" si="18"/>
        <v>0.125453277467606</v>
      </c>
      <c r="L238" s="14">
        <f t="shared" si="17"/>
        <v>1.6614474604999998</v>
      </c>
    </row>
    <row r="239" spans="1:12" ht="12.75">
      <c r="A239" s="1" t="s">
        <v>432</v>
      </c>
      <c r="B239" t="s">
        <v>455</v>
      </c>
      <c r="C239" t="s">
        <v>456</v>
      </c>
      <c r="D239" t="s">
        <v>15</v>
      </c>
      <c r="E239">
        <v>2663</v>
      </c>
      <c r="F239" s="5">
        <v>788.882446435</v>
      </c>
      <c r="G239" s="5">
        <v>1384.361047981</v>
      </c>
      <c r="H239" s="5">
        <v>293.22921468000004</v>
      </c>
      <c r="I239" s="5">
        <v>447.822846422</v>
      </c>
      <c r="J239" s="5">
        <v>2914.295555518</v>
      </c>
      <c r="K239" s="12">
        <f t="shared" si="18"/>
        <v>0.21830740203491175</v>
      </c>
      <c r="L239" s="14">
        <f t="shared" si="17"/>
        <v>1.0943655860000001</v>
      </c>
    </row>
    <row r="240" spans="1:10" ht="12.75">
      <c r="A240" s="15" t="s">
        <v>783</v>
      </c>
      <c r="E240">
        <f>SUM(E228:E239)</f>
        <v>9481</v>
      </c>
      <c r="F240" s="5"/>
      <c r="G240" s="5"/>
      <c r="H240" s="5"/>
      <c r="I240" s="5"/>
      <c r="J240" s="5">
        <f>SUM(J228:J239)</f>
        <v>13349.504086224</v>
      </c>
    </row>
    <row r="241" spans="1:10" ht="12.75">
      <c r="A241" s="1"/>
      <c r="F241" s="5"/>
      <c r="G241" s="5"/>
      <c r="H241" s="5"/>
      <c r="I241" s="5"/>
      <c r="J241" s="5"/>
    </row>
    <row r="242" spans="1:12" ht="12.75">
      <c r="A242" s="1" t="s">
        <v>457</v>
      </c>
      <c r="B242" t="s">
        <v>458</v>
      </c>
      <c r="C242" t="s">
        <v>459</v>
      </c>
      <c r="D242" t="s">
        <v>6</v>
      </c>
      <c r="E242">
        <v>360</v>
      </c>
      <c r="F242" s="5">
        <v>235.77375528000002</v>
      </c>
      <c r="G242" s="5">
        <v>226.37119104</v>
      </c>
      <c r="H242" s="5">
        <v>0</v>
      </c>
      <c r="I242" s="5">
        <v>93.73961231999999</v>
      </c>
      <c r="J242" s="5">
        <v>555.88455864</v>
      </c>
      <c r="K242" s="12">
        <f>J242/J$275</f>
        <v>0.01701399270307027</v>
      </c>
      <c r="L242" s="14">
        <f aca="true" t="shared" si="19" ref="L242:L274">J242/E242</f>
        <v>1.544123774</v>
      </c>
    </row>
    <row r="243" spans="1:12" ht="12.75">
      <c r="A243" s="1" t="s">
        <v>457</v>
      </c>
      <c r="B243" t="s">
        <v>460</v>
      </c>
      <c r="C243" t="s">
        <v>461</v>
      </c>
      <c r="D243" t="s">
        <v>6</v>
      </c>
      <c r="E243">
        <v>427</v>
      </c>
      <c r="F243" s="5">
        <v>288.45212749150005</v>
      </c>
      <c r="G243" s="5">
        <v>346.39285723</v>
      </c>
      <c r="H243" s="5">
        <v>0</v>
      </c>
      <c r="I243" s="5">
        <v>103.48214295300001</v>
      </c>
      <c r="J243" s="5">
        <v>738.3271276745</v>
      </c>
      <c r="K243" s="12">
        <f aca="true" t="shared" si="20" ref="K243:K274">J243/J$275</f>
        <v>0.02259802357789194</v>
      </c>
      <c r="L243" s="14">
        <f t="shared" si="19"/>
        <v>1.7291033435</v>
      </c>
    </row>
    <row r="244" spans="1:12" ht="12.75">
      <c r="A244" s="1" t="s">
        <v>457</v>
      </c>
      <c r="B244" t="s">
        <v>462</v>
      </c>
      <c r="C244" t="s">
        <v>463</v>
      </c>
      <c r="D244" t="s">
        <v>130</v>
      </c>
      <c r="E244">
        <v>357</v>
      </c>
      <c r="F244" s="5">
        <v>285.248568486</v>
      </c>
      <c r="G244" s="5">
        <v>281.68767127200005</v>
      </c>
      <c r="H244" s="5">
        <v>0</v>
      </c>
      <c r="I244" s="5">
        <v>89.983561815</v>
      </c>
      <c r="J244" s="5">
        <v>656.9198015730001</v>
      </c>
      <c r="K244" s="12">
        <f t="shared" si="20"/>
        <v>0.020106384566266917</v>
      </c>
      <c r="L244" s="14">
        <f t="shared" si="19"/>
        <v>1.8401114890000003</v>
      </c>
    </row>
    <row r="245" spans="1:12" ht="12.75">
      <c r="A245" s="1" t="s">
        <v>457</v>
      </c>
      <c r="B245" t="s">
        <v>464</v>
      </c>
      <c r="C245" t="s">
        <v>465</v>
      </c>
      <c r="D245" t="s">
        <v>6</v>
      </c>
      <c r="E245">
        <v>688</v>
      </c>
      <c r="F245" s="5">
        <v>415.71313304</v>
      </c>
      <c r="G245" s="5">
        <v>289.05899288</v>
      </c>
      <c r="H245" s="5">
        <v>0</v>
      </c>
      <c r="I245" s="5">
        <v>194.025898944</v>
      </c>
      <c r="J245" s="5">
        <v>898.798024864</v>
      </c>
      <c r="K245" s="12">
        <f t="shared" si="20"/>
        <v>0.02750956614802015</v>
      </c>
      <c r="L245" s="14">
        <f t="shared" si="19"/>
        <v>1.306392478</v>
      </c>
    </row>
    <row r="246" spans="1:12" ht="12.75">
      <c r="A246" s="1" t="s">
        <v>457</v>
      </c>
      <c r="B246" t="s">
        <v>466</v>
      </c>
      <c r="C246" t="s">
        <v>467</v>
      </c>
      <c r="D246" t="s">
        <v>6</v>
      </c>
      <c r="E246">
        <v>621</v>
      </c>
      <c r="F246" s="5">
        <v>369.1830142575</v>
      </c>
      <c r="G246" s="5">
        <v>279.030405204</v>
      </c>
      <c r="H246" s="5">
        <v>0</v>
      </c>
      <c r="I246" s="5">
        <v>154.201013631</v>
      </c>
      <c r="J246" s="5">
        <v>802.4144330925001</v>
      </c>
      <c r="K246" s="12">
        <f t="shared" si="20"/>
        <v>0.02455954765657648</v>
      </c>
      <c r="L246" s="14">
        <f t="shared" si="19"/>
        <v>1.2921327425000002</v>
      </c>
    </row>
    <row r="247" spans="1:12" ht="12.75">
      <c r="A247" s="1" t="s">
        <v>457</v>
      </c>
      <c r="B247" t="s">
        <v>468</v>
      </c>
      <c r="C247" t="s">
        <v>469</v>
      </c>
      <c r="D247" t="s">
        <v>15</v>
      </c>
      <c r="E247">
        <v>412</v>
      </c>
      <c r="F247" s="5">
        <v>261.321961054</v>
      </c>
      <c r="G247" s="5">
        <v>247.397129228</v>
      </c>
      <c r="H247" s="5">
        <v>0</v>
      </c>
      <c r="I247" s="5">
        <v>90.679425928</v>
      </c>
      <c r="J247" s="5">
        <v>599.39851621</v>
      </c>
      <c r="K247" s="12">
        <f t="shared" si="20"/>
        <v>0.01834582706520651</v>
      </c>
      <c r="L247" s="14">
        <f t="shared" si="19"/>
        <v>1.4548507675</v>
      </c>
    </row>
    <row r="248" spans="1:12" ht="12.75">
      <c r="A248" s="1" t="s">
        <v>457</v>
      </c>
      <c r="B248" t="s">
        <v>470</v>
      </c>
      <c r="C248" t="s">
        <v>471</v>
      </c>
      <c r="D248" t="s">
        <v>6</v>
      </c>
      <c r="E248">
        <v>402</v>
      </c>
      <c r="F248" s="5">
        <v>253.872868095</v>
      </c>
      <c r="G248" s="5">
        <v>297.218045142</v>
      </c>
      <c r="H248" s="5">
        <v>36.270676728</v>
      </c>
      <c r="I248" s="5">
        <v>87.65413542600001</v>
      </c>
      <c r="J248" s="5">
        <v>675.015725391</v>
      </c>
      <c r="K248" s="12">
        <f t="shared" si="20"/>
        <v>0.020660247613925625</v>
      </c>
      <c r="L248" s="14">
        <f t="shared" si="19"/>
        <v>1.6791435955</v>
      </c>
    </row>
    <row r="249" spans="1:12" ht="12.75">
      <c r="A249" s="1" t="s">
        <v>457</v>
      </c>
      <c r="B249" t="s">
        <v>472</v>
      </c>
      <c r="C249" t="s">
        <v>473</v>
      </c>
      <c r="D249" t="s">
        <v>6</v>
      </c>
      <c r="E249">
        <v>469</v>
      </c>
      <c r="F249" s="5">
        <v>289.617521592</v>
      </c>
      <c r="G249" s="5">
        <v>243.92187513400003</v>
      </c>
      <c r="H249" s="5">
        <v>0</v>
      </c>
      <c r="I249" s="5">
        <v>108.874999933</v>
      </c>
      <c r="J249" s="5">
        <v>642.4143966590001</v>
      </c>
      <c r="K249" s="12">
        <f t="shared" si="20"/>
        <v>0.019662416750420995</v>
      </c>
      <c r="L249" s="14">
        <f t="shared" si="19"/>
        <v>1.369753511</v>
      </c>
    </row>
    <row r="250" spans="1:12" ht="12.75">
      <c r="A250" s="1" t="s">
        <v>457</v>
      </c>
      <c r="B250" t="s">
        <v>474</v>
      </c>
      <c r="C250" t="s">
        <v>475</v>
      </c>
      <c r="D250" t="s">
        <v>15</v>
      </c>
      <c r="E250">
        <v>865</v>
      </c>
      <c r="F250" s="5">
        <v>594.66923466</v>
      </c>
      <c r="G250" s="5">
        <v>458.002406615</v>
      </c>
      <c r="H250" s="5">
        <v>0</v>
      </c>
      <c r="I250" s="5">
        <v>159.259927395</v>
      </c>
      <c r="J250" s="5">
        <v>1211.93156867</v>
      </c>
      <c r="K250" s="12">
        <f t="shared" si="20"/>
        <v>0.03709366368517101</v>
      </c>
      <c r="L250" s="14">
        <f t="shared" si="19"/>
        <v>1.401076958</v>
      </c>
    </row>
    <row r="251" spans="1:12" ht="12.75">
      <c r="A251" s="1" t="s">
        <v>457</v>
      </c>
      <c r="B251" t="s">
        <v>476</v>
      </c>
      <c r="C251" t="s">
        <v>477</v>
      </c>
      <c r="D251" t="s">
        <v>15</v>
      </c>
      <c r="E251">
        <v>509</v>
      </c>
      <c r="F251" s="5">
        <v>399.1053233725</v>
      </c>
      <c r="G251" s="5">
        <v>457.999999824</v>
      </c>
      <c r="H251" s="5">
        <v>40.999999882</v>
      </c>
      <c r="I251" s="5">
        <v>88.000000144</v>
      </c>
      <c r="J251" s="5">
        <v>986.1053232224999</v>
      </c>
      <c r="K251" s="12">
        <f t="shared" si="20"/>
        <v>0.03018178597155782</v>
      </c>
      <c r="L251" s="14">
        <f t="shared" si="19"/>
        <v>1.9373385524999998</v>
      </c>
    </row>
    <row r="252" spans="1:12" ht="12.75">
      <c r="A252" s="1" t="s">
        <v>457</v>
      </c>
      <c r="B252" t="s">
        <v>478</v>
      </c>
      <c r="C252" t="s">
        <v>479</v>
      </c>
      <c r="D252" t="s">
        <v>15</v>
      </c>
      <c r="E252">
        <v>493</v>
      </c>
      <c r="F252" s="5">
        <v>429.60844789</v>
      </c>
      <c r="G252" s="5">
        <v>404.622030113</v>
      </c>
      <c r="H252" s="5">
        <v>29.814254866</v>
      </c>
      <c r="I252" s="5">
        <v>92.637149224</v>
      </c>
      <c r="J252" s="5">
        <v>956.681882093</v>
      </c>
      <c r="K252" s="12">
        <f t="shared" si="20"/>
        <v>0.029281220908370424</v>
      </c>
      <c r="L252" s="14">
        <f t="shared" si="19"/>
        <v>1.940531201</v>
      </c>
    </row>
    <row r="253" spans="1:12" ht="12.75">
      <c r="A253" s="1" t="s">
        <v>457</v>
      </c>
      <c r="B253" t="s">
        <v>480</v>
      </c>
      <c r="C253" t="s">
        <v>481</v>
      </c>
      <c r="D253" t="s">
        <v>15</v>
      </c>
      <c r="E253">
        <v>730</v>
      </c>
      <c r="F253" s="5">
        <v>603.808657675</v>
      </c>
      <c r="G253" s="5">
        <v>605.44055917</v>
      </c>
      <c r="H253" s="5">
        <v>124.55944083</v>
      </c>
      <c r="I253" s="5">
        <v>118.43356626</v>
      </c>
      <c r="J253" s="5">
        <v>1452.2422239349999</v>
      </c>
      <c r="K253" s="12">
        <f t="shared" si="20"/>
        <v>0.044448866616426774</v>
      </c>
      <c r="L253" s="14">
        <f t="shared" si="19"/>
        <v>1.9893729095</v>
      </c>
    </row>
    <row r="254" spans="1:12" ht="12.75">
      <c r="A254" s="1" t="s">
        <v>457</v>
      </c>
      <c r="B254" t="s">
        <v>482</v>
      </c>
      <c r="C254" t="s">
        <v>483</v>
      </c>
      <c r="D254" t="s">
        <v>15</v>
      </c>
      <c r="E254">
        <v>805</v>
      </c>
      <c r="F254" s="5">
        <v>598.7637507075</v>
      </c>
      <c r="G254" s="5">
        <v>627.575566485</v>
      </c>
      <c r="H254" s="5">
        <v>201.75692701500003</v>
      </c>
      <c r="I254" s="5">
        <v>177.424433515</v>
      </c>
      <c r="J254" s="5">
        <v>1605.5206777224998</v>
      </c>
      <c r="K254" s="12">
        <f t="shared" si="20"/>
        <v>0.0491402696312159</v>
      </c>
      <c r="L254" s="14">
        <f t="shared" si="19"/>
        <v>1.9944356245</v>
      </c>
    </row>
    <row r="255" spans="1:12" ht="12.75">
      <c r="A255" s="1" t="s">
        <v>457</v>
      </c>
      <c r="B255" t="s">
        <v>484</v>
      </c>
      <c r="C255" t="s">
        <v>485</v>
      </c>
      <c r="D255" t="s">
        <v>15</v>
      </c>
      <c r="E255">
        <v>494</v>
      </c>
      <c r="F255" s="5">
        <v>387.738285116</v>
      </c>
      <c r="G255" s="5">
        <v>355.495326992</v>
      </c>
      <c r="H255" s="5">
        <v>45.01401853</v>
      </c>
      <c r="I255" s="5">
        <v>126.96261692400002</v>
      </c>
      <c r="J255" s="5">
        <v>915.2102475620001</v>
      </c>
      <c r="K255" s="12">
        <f t="shared" si="20"/>
        <v>0.02801189605246669</v>
      </c>
      <c r="L255" s="14">
        <f t="shared" si="19"/>
        <v>1.852652323</v>
      </c>
    </row>
    <row r="256" spans="1:12" ht="12.75">
      <c r="A256" s="1" t="s">
        <v>457</v>
      </c>
      <c r="B256" t="s">
        <v>486</v>
      </c>
      <c r="C256" t="s">
        <v>487</v>
      </c>
      <c r="D256" t="s">
        <v>6</v>
      </c>
      <c r="E256">
        <v>523</v>
      </c>
      <c r="F256" s="5">
        <v>384.19257701249995</v>
      </c>
      <c r="G256" s="5">
        <v>407.545283009</v>
      </c>
      <c r="H256" s="5">
        <v>52.3</v>
      </c>
      <c r="I256" s="5">
        <v>102.62641504499999</v>
      </c>
      <c r="J256" s="5">
        <v>946.6642750664998</v>
      </c>
      <c r="K256" s="12">
        <f t="shared" si="20"/>
        <v>0.02897461139709332</v>
      </c>
      <c r="L256" s="14">
        <f t="shared" si="19"/>
        <v>1.8100655354999997</v>
      </c>
    </row>
    <row r="257" spans="1:12" ht="12.75">
      <c r="A257" s="1" t="s">
        <v>457</v>
      </c>
      <c r="B257" t="s">
        <v>488</v>
      </c>
      <c r="C257" t="s">
        <v>489</v>
      </c>
      <c r="D257" t="s">
        <v>15</v>
      </c>
      <c r="E257">
        <v>448</v>
      </c>
      <c r="F257" s="5">
        <v>369.398518496</v>
      </c>
      <c r="G257" s="5">
        <v>394.741258688</v>
      </c>
      <c r="H257" s="5">
        <v>160.82051283200002</v>
      </c>
      <c r="I257" s="5">
        <v>97.118881216</v>
      </c>
      <c r="J257" s="5">
        <v>1022.079171232</v>
      </c>
      <c r="K257" s="12">
        <f t="shared" si="20"/>
        <v>0.0312828397389667</v>
      </c>
      <c r="L257" s="14">
        <f t="shared" si="19"/>
        <v>2.2814267215</v>
      </c>
    </row>
    <row r="258" spans="1:12" ht="12.75">
      <c r="A258" s="1" t="s">
        <v>457</v>
      </c>
      <c r="B258" t="s">
        <v>490</v>
      </c>
      <c r="C258" t="s">
        <v>491</v>
      </c>
      <c r="D258" t="s">
        <v>15</v>
      </c>
      <c r="E258">
        <v>373</v>
      </c>
      <c r="F258" s="5">
        <v>289.286931886</v>
      </c>
      <c r="G258" s="5">
        <v>313.242894186</v>
      </c>
      <c r="H258" s="5">
        <v>0</v>
      </c>
      <c r="I258" s="5">
        <v>75.178294724</v>
      </c>
      <c r="J258" s="5">
        <v>677.708120796</v>
      </c>
      <c r="K258" s="12">
        <f t="shared" si="20"/>
        <v>0.020742653924844787</v>
      </c>
      <c r="L258" s="14">
        <f t="shared" si="19"/>
        <v>1.816911852</v>
      </c>
    </row>
    <row r="259" spans="1:12" ht="12.75">
      <c r="A259" s="1" t="s">
        <v>457</v>
      </c>
      <c r="B259" t="s">
        <v>492</v>
      </c>
      <c r="C259" t="s">
        <v>493</v>
      </c>
      <c r="D259" t="s">
        <v>15</v>
      </c>
      <c r="E259">
        <v>784</v>
      </c>
      <c r="F259" s="5">
        <v>543.897226992</v>
      </c>
      <c r="G259" s="5">
        <v>517.20884544</v>
      </c>
      <c r="H259" s="5">
        <v>250.417690096</v>
      </c>
      <c r="I259" s="5">
        <v>124.24569987199999</v>
      </c>
      <c r="J259" s="5">
        <v>1435.7694624</v>
      </c>
      <c r="K259" s="12">
        <f t="shared" si="20"/>
        <v>0.04394468379609157</v>
      </c>
      <c r="L259" s="14">
        <f t="shared" si="19"/>
        <v>1.8313386</v>
      </c>
    </row>
    <row r="260" spans="1:12" ht="12.75">
      <c r="A260" s="1" t="s">
        <v>457</v>
      </c>
      <c r="B260" t="s">
        <v>494</v>
      </c>
      <c r="C260" t="s">
        <v>495</v>
      </c>
      <c r="D260" t="s">
        <v>15</v>
      </c>
      <c r="E260">
        <v>1387</v>
      </c>
      <c r="F260" s="5">
        <v>583.4965521785</v>
      </c>
      <c r="G260" s="5">
        <v>734.6885364709999</v>
      </c>
      <c r="H260" s="5">
        <v>0</v>
      </c>
      <c r="I260" s="5">
        <v>294.066989525</v>
      </c>
      <c r="J260" s="5">
        <v>1612.2520781745</v>
      </c>
      <c r="K260" s="12">
        <f t="shared" si="20"/>
        <v>0.049346298016771296</v>
      </c>
      <c r="L260" s="14">
        <f t="shared" si="19"/>
        <v>1.1624023635</v>
      </c>
    </row>
    <row r="261" spans="1:12" ht="12.75">
      <c r="A261" s="1" t="s">
        <v>457</v>
      </c>
      <c r="B261" t="s">
        <v>496</v>
      </c>
      <c r="C261" t="s">
        <v>497</v>
      </c>
      <c r="D261" t="s">
        <v>15</v>
      </c>
      <c r="E261">
        <v>629</v>
      </c>
      <c r="F261" s="5">
        <v>520.6126029115</v>
      </c>
      <c r="G261" s="5">
        <v>484.423880766</v>
      </c>
      <c r="H261" s="5">
        <v>94.81940320099999</v>
      </c>
      <c r="I261" s="5">
        <v>132.371641669</v>
      </c>
      <c r="J261" s="5">
        <v>1232.2275285474998</v>
      </c>
      <c r="K261" s="12">
        <f t="shared" si="20"/>
        <v>0.037714863371131745</v>
      </c>
      <c r="L261" s="14">
        <f t="shared" si="19"/>
        <v>1.9590262774999996</v>
      </c>
    </row>
    <row r="262" spans="1:12" ht="12.75">
      <c r="A262" s="1" t="s">
        <v>457</v>
      </c>
      <c r="B262" t="s">
        <v>498</v>
      </c>
      <c r="C262" t="s">
        <v>499</v>
      </c>
      <c r="D262" t="s">
        <v>130</v>
      </c>
      <c r="E262">
        <v>77</v>
      </c>
      <c r="F262" s="5">
        <v>66.925396846</v>
      </c>
      <c r="G262" s="5">
        <v>56.228882864</v>
      </c>
      <c r="H262" s="5">
        <v>7.762942803</v>
      </c>
      <c r="I262" s="5">
        <v>18.253406017</v>
      </c>
      <c r="J262" s="5">
        <v>149.17062853</v>
      </c>
      <c r="K262" s="12">
        <f t="shared" si="20"/>
        <v>0.004565674555758741</v>
      </c>
      <c r="L262" s="14">
        <f t="shared" si="19"/>
        <v>1.9372808899999998</v>
      </c>
    </row>
    <row r="263" spans="1:12" ht="12.75">
      <c r="A263" s="1" t="s">
        <v>457</v>
      </c>
      <c r="B263" t="s">
        <v>500</v>
      </c>
      <c r="C263" t="s">
        <v>501</v>
      </c>
      <c r="D263" t="s">
        <v>15</v>
      </c>
      <c r="E263">
        <v>1316</v>
      </c>
      <c r="F263" s="5">
        <v>539.084337064</v>
      </c>
      <c r="G263" s="5">
        <v>737.1202440559999</v>
      </c>
      <c r="H263" s="5">
        <v>250.380517632</v>
      </c>
      <c r="I263" s="5">
        <v>251.382039692</v>
      </c>
      <c r="J263" s="5">
        <v>1777.967138444</v>
      </c>
      <c r="K263" s="12">
        <f t="shared" si="20"/>
        <v>0.05441834900720016</v>
      </c>
      <c r="L263" s="14">
        <f t="shared" si="19"/>
        <v>1.351038859</v>
      </c>
    </row>
    <row r="264" spans="1:12" ht="12.75">
      <c r="A264" s="1" t="s">
        <v>457</v>
      </c>
      <c r="B264" t="s">
        <v>502</v>
      </c>
      <c r="C264" t="s">
        <v>503</v>
      </c>
      <c r="D264" t="s">
        <v>15</v>
      </c>
      <c r="E264">
        <v>1683</v>
      </c>
      <c r="F264" s="5">
        <v>795.9108345705</v>
      </c>
      <c r="G264" s="5">
        <v>891.5406558299999</v>
      </c>
      <c r="H264" s="5">
        <v>0</v>
      </c>
      <c r="I264" s="5">
        <v>367.645631166</v>
      </c>
      <c r="J264" s="5">
        <v>2055.0971215665</v>
      </c>
      <c r="K264" s="12">
        <f t="shared" si="20"/>
        <v>0.0629004833593108</v>
      </c>
      <c r="L264" s="14">
        <f t="shared" si="19"/>
        <v>1.2210915755</v>
      </c>
    </row>
    <row r="265" spans="1:12" ht="12.75">
      <c r="A265" s="1" t="s">
        <v>457</v>
      </c>
      <c r="B265" t="s">
        <v>504</v>
      </c>
      <c r="C265" t="s">
        <v>505</v>
      </c>
      <c r="D265" t="s">
        <v>15</v>
      </c>
      <c r="E265">
        <v>401</v>
      </c>
      <c r="F265" s="5">
        <v>361.080495313</v>
      </c>
      <c r="G265" s="5">
        <v>373.065168679</v>
      </c>
      <c r="H265" s="5">
        <v>164.004494364</v>
      </c>
      <c r="I265" s="5">
        <v>90.112359501</v>
      </c>
      <c r="J265" s="5">
        <v>988.262517857</v>
      </c>
      <c r="K265" s="12">
        <f t="shared" si="20"/>
        <v>0.03024781135974324</v>
      </c>
      <c r="L265" s="14">
        <f t="shared" si="19"/>
        <v>2.464495057</v>
      </c>
    </row>
    <row r="266" spans="1:12" ht="12.75">
      <c r="A266" s="1" t="s">
        <v>457</v>
      </c>
      <c r="B266" t="s">
        <v>506</v>
      </c>
      <c r="C266" t="s">
        <v>507</v>
      </c>
      <c r="D266" t="s">
        <v>6</v>
      </c>
      <c r="E266">
        <v>499</v>
      </c>
      <c r="F266" s="5">
        <v>334.0216067725</v>
      </c>
      <c r="G266" s="5">
        <v>414.553846269</v>
      </c>
      <c r="H266" s="5">
        <v>0</v>
      </c>
      <c r="I266" s="5">
        <v>108.573626582</v>
      </c>
      <c r="J266" s="5">
        <v>857.1490796234999</v>
      </c>
      <c r="K266" s="12">
        <f t="shared" si="20"/>
        <v>0.0262348143323804</v>
      </c>
      <c r="L266" s="14">
        <f t="shared" si="19"/>
        <v>1.7177336264999998</v>
      </c>
    </row>
    <row r="267" spans="1:12" ht="12.75">
      <c r="A267" s="1" t="s">
        <v>457</v>
      </c>
      <c r="B267" t="s">
        <v>508</v>
      </c>
      <c r="C267" t="s">
        <v>509</v>
      </c>
      <c r="D267" t="s">
        <v>6</v>
      </c>
      <c r="E267">
        <v>597</v>
      </c>
      <c r="F267" s="5">
        <v>321.4126809</v>
      </c>
      <c r="G267" s="5">
        <v>393.89690695800005</v>
      </c>
      <c r="H267" s="5">
        <v>42.056700795</v>
      </c>
      <c r="I267" s="5">
        <v>127.19587614299999</v>
      </c>
      <c r="J267" s="5">
        <v>884.5621647959999</v>
      </c>
      <c r="K267" s="12">
        <f t="shared" si="20"/>
        <v>0.02707384830777026</v>
      </c>
      <c r="L267" s="14">
        <f t="shared" si="19"/>
        <v>1.4816786679999998</v>
      </c>
    </row>
    <row r="268" spans="1:12" ht="12.75">
      <c r="A268" s="1" t="s">
        <v>457</v>
      </c>
      <c r="B268" t="s">
        <v>510</v>
      </c>
      <c r="C268" t="s">
        <v>511</v>
      </c>
      <c r="D268" t="s">
        <v>418</v>
      </c>
      <c r="E268">
        <v>375</v>
      </c>
      <c r="F268" s="5">
        <v>0</v>
      </c>
      <c r="G268" s="5">
        <v>225.274725375</v>
      </c>
      <c r="H268" s="5">
        <v>10.989010875</v>
      </c>
      <c r="I268" s="5">
        <v>60.439560375000006</v>
      </c>
      <c r="J268" s="5">
        <v>296.703296625</v>
      </c>
      <c r="K268" s="12">
        <f t="shared" si="20"/>
        <v>0.009081215956250156</v>
      </c>
      <c r="L268" s="14">
        <f t="shared" si="19"/>
        <v>0.791208791</v>
      </c>
    </row>
    <row r="269" spans="1:12" ht="12.75">
      <c r="A269" s="1" t="s">
        <v>457</v>
      </c>
      <c r="B269" t="s">
        <v>512</v>
      </c>
      <c r="C269" t="s">
        <v>513</v>
      </c>
      <c r="D269" t="s">
        <v>6</v>
      </c>
      <c r="E269">
        <v>465</v>
      </c>
      <c r="F269" s="5">
        <v>342.3860399925</v>
      </c>
      <c r="G269" s="5">
        <v>329.92857165</v>
      </c>
      <c r="H269" s="5">
        <v>4.42857165</v>
      </c>
      <c r="I269" s="5">
        <v>114.035714175</v>
      </c>
      <c r="J269" s="5">
        <v>790.7788974675</v>
      </c>
      <c r="K269" s="12">
        <f t="shared" si="20"/>
        <v>0.024203418105677634</v>
      </c>
      <c r="L269" s="14">
        <f t="shared" si="19"/>
        <v>1.7005997794999999</v>
      </c>
    </row>
    <row r="270" spans="1:12" ht="12.75">
      <c r="A270" s="1" t="s">
        <v>457</v>
      </c>
      <c r="B270" t="s">
        <v>514</v>
      </c>
      <c r="C270" t="s">
        <v>515</v>
      </c>
      <c r="D270" t="s">
        <v>15</v>
      </c>
      <c r="E270">
        <v>1154</v>
      </c>
      <c r="F270" s="5">
        <v>693.161716164</v>
      </c>
      <c r="G270" s="5">
        <v>772.81878069</v>
      </c>
      <c r="H270" s="5">
        <v>230.99011573</v>
      </c>
      <c r="I270" s="5">
        <v>269.013179796</v>
      </c>
      <c r="J270" s="5">
        <v>1965.9837923800003</v>
      </c>
      <c r="K270" s="12">
        <f t="shared" si="20"/>
        <v>0.06017298623970236</v>
      </c>
      <c r="L270" s="14">
        <f t="shared" si="19"/>
        <v>1.7036254700000002</v>
      </c>
    </row>
    <row r="271" spans="1:12" ht="12.75">
      <c r="A271" s="1" t="s">
        <v>457</v>
      </c>
      <c r="B271" t="s">
        <v>516</v>
      </c>
      <c r="C271" t="s">
        <v>517</v>
      </c>
      <c r="D271" t="s">
        <v>6</v>
      </c>
      <c r="E271">
        <v>757</v>
      </c>
      <c r="F271" s="5">
        <v>578.026557361</v>
      </c>
      <c r="G271" s="5">
        <v>620.999999977</v>
      </c>
      <c r="H271" s="5">
        <v>121.00000036</v>
      </c>
      <c r="I271" s="5">
        <v>116.00000021999999</v>
      </c>
      <c r="J271" s="5">
        <v>1436.026557918</v>
      </c>
      <c r="K271" s="12">
        <f t="shared" si="20"/>
        <v>0.04395255273434369</v>
      </c>
      <c r="L271" s="14">
        <f t="shared" si="19"/>
        <v>1.896996774</v>
      </c>
    </row>
    <row r="272" spans="1:12" ht="12.75">
      <c r="A272" s="1" t="s">
        <v>457</v>
      </c>
      <c r="B272" t="s">
        <v>518</v>
      </c>
      <c r="C272" t="s">
        <v>519</v>
      </c>
      <c r="D272" t="s">
        <v>15</v>
      </c>
      <c r="E272">
        <v>449</v>
      </c>
      <c r="F272" s="5">
        <v>401.67119870700003</v>
      </c>
      <c r="G272" s="5">
        <v>412.92811856599997</v>
      </c>
      <c r="H272" s="5">
        <v>103.469344775</v>
      </c>
      <c r="I272" s="5">
        <v>98.72304435</v>
      </c>
      <c r="J272" s="5">
        <v>1016.791706398</v>
      </c>
      <c r="K272" s="12">
        <f t="shared" si="20"/>
        <v>0.031121005979231564</v>
      </c>
      <c r="L272" s="14">
        <f t="shared" si="19"/>
        <v>2.264569502</v>
      </c>
    </row>
    <row r="273" spans="1:12" ht="12.75">
      <c r="A273" s="1" t="s">
        <v>457</v>
      </c>
      <c r="B273" t="s">
        <v>520</v>
      </c>
      <c r="C273" t="s">
        <v>521</v>
      </c>
      <c r="D273" t="s">
        <v>15</v>
      </c>
      <c r="E273">
        <v>283</v>
      </c>
      <c r="F273" s="5">
        <v>244.45032057449998</v>
      </c>
      <c r="G273" s="5">
        <v>243.694444413</v>
      </c>
      <c r="H273" s="5">
        <v>50.660493918</v>
      </c>
      <c r="I273" s="5">
        <v>73.37037029700001</v>
      </c>
      <c r="J273" s="5">
        <v>612.1756292025001</v>
      </c>
      <c r="K273" s="12">
        <f t="shared" si="20"/>
        <v>0.018736896944450063</v>
      </c>
      <c r="L273" s="14">
        <f t="shared" si="19"/>
        <v>2.1631647675000005</v>
      </c>
    </row>
    <row r="274" spans="1:12" ht="12.75">
      <c r="A274" s="1" t="s">
        <v>457</v>
      </c>
      <c r="B274" t="s">
        <v>522</v>
      </c>
      <c r="C274" t="s">
        <v>523</v>
      </c>
      <c r="D274" t="s">
        <v>6</v>
      </c>
      <c r="E274">
        <v>129</v>
      </c>
      <c r="F274" s="5">
        <v>105.64655169299999</v>
      </c>
      <c r="G274" s="5">
        <v>91.189655208</v>
      </c>
      <c r="H274" s="5">
        <v>1.1120690100000001</v>
      </c>
      <c r="I274" s="5">
        <v>20.017241406</v>
      </c>
      <c r="J274" s="5">
        <v>217.965517317</v>
      </c>
      <c r="K274" s="12">
        <f t="shared" si="20"/>
        <v>0.006671283926693918</v>
      </c>
      <c r="L274" s="14">
        <f t="shared" si="19"/>
        <v>1.689655173</v>
      </c>
    </row>
    <row r="275" spans="1:10" ht="12.75">
      <c r="A275" s="15" t="s">
        <v>783</v>
      </c>
      <c r="E275">
        <f>SUM(E242:E274)</f>
        <v>19961</v>
      </c>
      <c r="F275" s="5"/>
      <c r="G275" s="5"/>
      <c r="H275" s="5"/>
      <c r="I275" s="5"/>
      <c r="J275" s="5">
        <f>SUM(J242:J274)</f>
        <v>32672.199191650503</v>
      </c>
    </row>
    <row r="276" spans="1:10" ht="12.75">
      <c r="A276" s="1"/>
      <c r="F276" s="5"/>
      <c r="G276" s="5"/>
      <c r="H276" s="5"/>
      <c r="I276" s="5"/>
      <c r="J276" s="5"/>
    </row>
    <row r="277" spans="1:12" ht="12.75">
      <c r="A277" s="1" t="s">
        <v>524</v>
      </c>
      <c r="B277" t="s">
        <v>525</v>
      </c>
      <c r="C277" t="s">
        <v>526</v>
      </c>
      <c r="D277" t="s">
        <v>6</v>
      </c>
      <c r="E277">
        <v>471</v>
      </c>
      <c r="F277" s="5">
        <v>0</v>
      </c>
      <c r="G277" s="5">
        <v>104.024540016</v>
      </c>
      <c r="H277" s="5">
        <v>234.197229072</v>
      </c>
      <c r="I277" s="5">
        <v>259.696245912</v>
      </c>
      <c r="J277" s="5">
        <v>597.918015</v>
      </c>
      <c r="K277" s="12">
        <f>J277/J$281</f>
        <v>0.24318907067788867</v>
      </c>
      <c r="L277" s="14">
        <f>J277/E277</f>
        <v>1.2694649999999998</v>
      </c>
    </row>
    <row r="278" spans="1:12" ht="12.75">
      <c r="A278" s="1" t="s">
        <v>524</v>
      </c>
      <c r="B278" t="s">
        <v>528</v>
      </c>
      <c r="C278" t="s">
        <v>529</v>
      </c>
      <c r="D278" t="s">
        <v>6</v>
      </c>
      <c r="E278">
        <v>507</v>
      </c>
      <c r="F278" s="5">
        <v>245.741312583</v>
      </c>
      <c r="G278" s="5">
        <v>268.847599293</v>
      </c>
      <c r="H278" s="5">
        <v>30.695198079</v>
      </c>
      <c r="I278" s="5">
        <v>48.688935321</v>
      </c>
      <c r="J278" s="5">
        <v>593.973045276</v>
      </c>
      <c r="K278" s="12">
        <f>J278/J$281</f>
        <v>0.24158454715298372</v>
      </c>
      <c r="L278" s="14">
        <f>J278/E278</f>
        <v>1.171544468</v>
      </c>
    </row>
    <row r="279" spans="1:12" ht="12.75">
      <c r="A279" s="1" t="s">
        <v>524</v>
      </c>
      <c r="B279" t="s">
        <v>530</v>
      </c>
      <c r="C279" t="s">
        <v>531</v>
      </c>
      <c r="D279" t="s">
        <v>6</v>
      </c>
      <c r="E279">
        <v>520</v>
      </c>
      <c r="F279" s="5">
        <v>293.23280246</v>
      </c>
      <c r="G279" s="5">
        <v>276.00000012</v>
      </c>
      <c r="H279" s="5">
        <v>16.00000012</v>
      </c>
      <c r="I279" s="5">
        <v>85.99999980000001</v>
      </c>
      <c r="J279" s="5">
        <v>671.2328024999999</v>
      </c>
      <c r="K279" s="12">
        <f>J279/J$281</f>
        <v>0.2730081338132784</v>
      </c>
      <c r="L279" s="14">
        <f>J279/E279</f>
        <v>1.2908323124999999</v>
      </c>
    </row>
    <row r="280" spans="1:12" ht="12.75">
      <c r="A280" s="1" t="s">
        <v>524</v>
      </c>
      <c r="B280" t="s">
        <v>532</v>
      </c>
      <c r="C280" t="s">
        <v>533</v>
      </c>
      <c r="D280" t="s">
        <v>15</v>
      </c>
      <c r="E280">
        <v>758</v>
      </c>
      <c r="F280" s="5">
        <v>167.411043168</v>
      </c>
      <c r="G280" s="5">
        <v>280.242837548</v>
      </c>
      <c r="H280" s="5">
        <v>29.989086004</v>
      </c>
      <c r="I280" s="5">
        <v>117.88813116200001</v>
      </c>
      <c r="J280" s="5">
        <v>595.531097882</v>
      </c>
      <c r="K280" s="12">
        <f>J280/J$281</f>
        <v>0.24221824835584915</v>
      </c>
      <c r="L280" s="14">
        <f>J280/E280</f>
        <v>0.785661079</v>
      </c>
    </row>
    <row r="281" spans="1:10" ht="12.75">
      <c r="A281" s="15" t="s">
        <v>783</v>
      </c>
      <c r="E281">
        <f>SUM(E277:E280)</f>
        <v>2256</v>
      </c>
      <c r="F281" s="5"/>
      <c r="G281" s="5"/>
      <c r="H281" s="5"/>
      <c r="I281" s="5"/>
      <c r="J281" s="5">
        <f>SUM(J277:J280)</f>
        <v>2458.654960658</v>
      </c>
    </row>
    <row r="282" spans="1:10" ht="12.75">
      <c r="A282" s="1"/>
      <c r="F282" s="5"/>
      <c r="G282" s="5"/>
      <c r="H282" s="5"/>
      <c r="I282" s="5"/>
      <c r="J282" s="5"/>
    </row>
    <row r="283" spans="1:12" ht="12.75">
      <c r="A283" s="1" t="s">
        <v>534</v>
      </c>
      <c r="B283" t="s">
        <v>535</v>
      </c>
      <c r="C283" t="s">
        <v>536</v>
      </c>
      <c r="D283" t="s">
        <v>6</v>
      </c>
      <c r="E283">
        <v>631</v>
      </c>
      <c r="F283" s="5">
        <v>0</v>
      </c>
      <c r="G283" s="5">
        <v>80.49794272700001</v>
      </c>
      <c r="H283" s="5">
        <v>377.37942956700005</v>
      </c>
      <c r="I283" s="5">
        <v>370.255685026</v>
      </c>
      <c r="J283" s="5">
        <v>828.13305732</v>
      </c>
      <c r="K283" s="12">
        <f>J283/J$290</f>
        <v>0.10159813977390159</v>
      </c>
      <c r="L283" s="14">
        <f aca="true" t="shared" si="21" ref="L283:L289">J283/E283</f>
        <v>1.3124137200000001</v>
      </c>
    </row>
    <row r="284" spans="1:12" ht="12.75">
      <c r="A284" s="1" t="s">
        <v>534</v>
      </c>
      <c r="B284" t="s">
        <v>537</v>
      </c>
      <c r="C284" t="s">
        <v>538</v>
      </c>
      <c r="D284" t="s">
        <v>6</v>
      </c>
      <c r="E284">
        <v>990</v>
      </c>
      <c r="F284" s="5">
        <v>569.17298493</v>
      </c>
      <c r="G284" s="5">
        <v>525.1405153500001</v>
      </c>
      <c r="H284" s="5">
        <v>128.67681519</v>
      </c>
      <c r="I284" s="5">
        <v>83.46604167</v>
      </c>
      <c r="J284" s="5">
        <v>1306.4563571400001</v>
      </c>
      <c r="K284" s="12">
        <f aca="true" t="shared" si="22" ref="K284:K289">J284/J$290</f>
        <v>0.16028044576648542</v>
      </c>
      <c r="L284" s="14">
        <f t="shared" si="21"/>
        <v>1.319652886</v>
      </c>
    </row>
    <row r="285" spans="1:12" ht="12.75">
      <c r="A285" s="1" t="s">
        <v>534</v>
      </c>
      <c r="B285" t="s">
        <v>539</v>
      </c>
      <c r="C285" t="s">
        <v>540</v>
      </c>
      <c r="D285" t="s">
        <v>6</v>
      </c>
      <c r="E285">
        <v>434</v>
      </c>
      <c r="F285" s="5">
        <v>0</v>
      </c>
      <c r="G285" s="5">
        <v>55.366255378000005</v>
      </c>
      <c r="H285" s="5">
        <v>259.560495138</v>
      </c>
      <c r="I285" s="5">
        <v>254.660803964</v>
      </c>
      <c r="J285" s="5">
        <v>569.58755448</v>
      </c>
      <c r="K285" s="12">
        <f t="shared" si="22"/>
        <v>0.06987891071612248</v>
      </c>
      <c r="L285" s="14">
        <f t="shared" si="21"/>
        <v>1.31241372</v>
      </c>
    </row>
    <row r="286" spans="1:12" ht="12.75">
      <c r="A286" s="1" t="s">
        <v>534</v>
      </c>
      <c r="B286" t="s">
        <v>541</v>
      </c>
      <c r="C286" t="s">
        <v>542</v>
      </c>
      <c r="D286" t="s">
        <v>240</v>
      </c>
      <c r="E286">
        <v>2053</v>
      </c>
      <c r="F286" s="5">
        <v>276.69033013899997</v>
      </c>
      <c r="G286" s="5">
        <v>923.49481047</v>
      </c>
      <c r="H286" s="5">
        <v>102.497776209</v>
      </c>
      <c r="I286" s="5">
        <v>276.033614446</v>
      </c>
      <c r="J286" s="5">
        <v>1578.716531264</v>
      </c>
      <c r="K286" s="12">
        <f t="shared" si="22"/>
        <v>0.1936822366755861</v>
      </c>
      <c r="L286" s="14">
        <f t="shared" si="21"/>
        <v>0.768980288</v>
      </c>
    </row>
    <row r="287" spans="1:12" ht="12.75">
      <c r="A287" s="1" t="s">
        <v>534</v>
      </c>
      <c r="B287" t="s">
        <v>543</v>
      </c>
      <c r="C287" t="s">
        <v>544</v>
      </c>
      <c r="D287" t="s">
        <v>6</v>
      </c>
      <c r="E287">
        <v>798</v>
      </c>
      <c r="F287" s="5">
        <v>464.909226768</v>
      </c>
      <c r="G287" s="5">
        <v>447.173228292</v>
      </c>
      <c r="H287" s="5">
        <v>55.503937187999995</v>
      </c>
      <c r="I287" s="5">
        <v>99.48818896799999</v>
      </c>
      <c r="J287" s="5">
        <v>1067.074581216</v>
      </c>
      <c r="K287" s="12">
        <f t="shared" si="22"/>
        <v>0.1309122869728273</v>
      </c>
      <c r="L287" s="14">
        <f t="shared" si="21"/>
        <v>1.337186192</v>
      </c>
    </row>
    <row r="288" spans="1:12" ht="12.75">
      <c r="A288" s="1" t="s">
        <v>534</v>
      </c>
      <c r="B288" t="s">
        <v>545</v>
      </c>
      <c r="C288" t="s">
        <v>546</v>
      </c>
      <c r="D288" t="s">
        <v>6</v>
      </c>
      <c r="E288">
        <v>786</v>
      </c>
      <c r="F288" s="5">
        <v>449.345027403</v>
      </c>
      <c r="G288" s="5">
        <v>416.62822109999996</v>
      </c>
      <c r="H288" s="5">
        <v>62.68711638599999</v>
      </c>
      <c r="I288" s="5">
        <v>91.619631762</v>
      </c>
      <c r="J288" s="5">
        <v>1020.2799966509999</v>
      </c>
      <c r="K288" s="12">
        <f t="shared" si="22"/>
        <v>0.12517137046035018</v>
      </c>
      <c r="L288" s="14">
        <f t="shared" si="21"/>
        <v>1.2980661535</v>
      </c>
    </row>
    <row r="289" spans="1:12" ht="12.75">
      <c r="A289" s="1" t="s">
        <v>534</v>
      </c>
      <c r="B289" t="s">
        <v>547</v>
      </c>
      <c r="C289" t="s">
        <v>548</v>
      </c>
      <c r="D289" t="s">
        <v>15</v>
      </c>
      <c r="E289">
        <v>1172</v>
      </c>
      <c r="F289" s="5">
        <v>750.645371628</v>
      </c>
      <c r="G289" s="5">
        <v>726.390842176</v>
      </c>
      <c r="H289" s="5">
        <v>199.32624748</v>
      </c>
      <c r="I289" s="5">
        <v>104.454619544</v>
      </c>
      <c r="J289" s="5">
        <v>1780.817080828</v>
      </c>
      <c r="K289" s="12">
        <f t="shared" si="22"/>
        <v>0.21847660963472687</v>
      </c>
      <c r="L289" s="14">
        <f t="shared" si="21"/>
        <v>1.519468499</v>
      </c>
    </row>
    <row r="290" spans="1:10" ht="12.75">
      <c r="A290" s="15" t="s">
        <v>783</v>
      </c>
      <c r="E290">
        <f>SUM(E283:E289)</f>
        <v>6864</v>
      </c>
      <c r="F290" s="5"/>
      <c r="G290" s="5"/>
      <c r="H290" s="5"/>
      <c r="I290" s="5"/>
      <c r="J290" s="5">
        <f>SUM(J283:J289)</f>
        <v>8151.065158899</v>
      </c>
    </row>
    <row r="291" spans="1:10" ht="12.75">
      <c r="A291" s="1"/>
      <c r="F291" s="5"/>
      <c r="G291" s="5"/>
      <c r="H291" s="5"/>
      <c r="I291" s="5"/>
      <c r="J291" s="5"/>
    </row>
    <row r="292" spans="1:12" ht="12.75">
      <c r="A292" s="1" t="s">
        <v>549</v>
      </c>
      <c r="B292" t="s">
        <v>550</v>
      </c>
      <c r="C292" t="s">
        <v>551</v>
      </c>
      <c r="D292" t="s">
        <v>6</v>
      </c>
      <c r="E292">
        <v>465</v>
      </c>
      <c r="F292" s="5">
        <v>286.0814457075</v>
      </c>
      <c r="G292" s="5">
        <v>209.647435965</v>
      </c>
      <c r="H292" s="5">
        <v>41.730769349999996</v>
      </c>
      <c r="I292" s="5">
        <v>38.749999845</v>
      </c>
      <c r="J292" s="5">
        <v>576.2096508675</v>
      </c>
      <c r="K292" s="12">
        <f>J292/J$306</f>
        <v>0.040155117747118545</v>
      </c>
      <c r="L292" s="14">
        <f aca="true" t="shared" si="23" ref="L292:L305">J292/E292</f>
        <v>1.2391605395</v>
      </c>
    </row>
    <row r="293" spans="1:12" ht="12.75">
      <c r="A293" s="1" t="s">
        <v>549</v>
      </c>
      <c r="B293" t="s">
        <v>552</v>
      </c>
      <c r="C293" t="s">
        <v>553</v>
      </c>
      <c r="D293" t="s">
        <v>15</v>
      </c>
      <c r="E293">
        <v>674</v>
      </c>
      <c r="F293" s="5">
        <v>409.00052853999995</v>
      </c>
      <c r="G293" s="5">
        <v>296.42587062999996</v>
      </c>
      <c r="H293" s="5">
        <v>20.119402804</v>
      </c>
      <c r="I293" s="5">
        <v>109.98606992</v>
      </c>
      <c r="J293" s="5">
        <v>835.5318718939999</v>
      </c>
      <c r="K293" s="12">
        <f aca="true" t="shared" si="24" ref="K293:K305">J293/J$306</f>
        <v>0.058226863515496705</v>
      </c>
      <c r="L293" s="14">
        <f t="shared" si="23"/>
        <v>1.2396615309999999</v>
      </c>
    </row>
    <row r="294" spans="1:12" ht="12.75">
      <c r="A294" s="1" t="s">
        <v>549</v>
      </c>
      <c r="B294" t="s">
        <v>554</v>
      </c>
      <c r="C294" t="s">
        <v>555</v>
      </c>
      <c r="D294" t="s">
        <v>6</v>
      </c>
      <c r="E294">
        <v>576</v>
      </c>
      <c r="F294" s="5">
        <v>250.71611615999998</v>
      </c>
      <c r="G294" s="5">
        <v>190.36456531200002</v>
      </c>
      <c r="H294" s="5">
        <v>52.006814207999994</v>
      </c>
      <c r="I294" s="5">
        <v>64.763202816</v>
      </c>
      <c r="J294" s="5">
        <v>557.8506984960001</v>
      </c>
      <c r="K294" s="12">
        <f t="shared" si="24"/>
        <v>0.038875712077530336</v>
      </c>
      <c r="L294" s="14">
        <f t="shared" si="23"/>
        <v>0.9684907960000001</v>
      </c>
    </row>
    <row r="295" spans="1:12" ht="12.75">
      <c r="A295" s="1" t="s">
        <v>549</v>
      </c>
      <c r="B295" t="s">
        <v>556</v>
      </c>
      <c r="C295" t="s">
        <v>557</v>
      </c>
      <c r="D295" t="s">
        <v>6</v>
      </c>
      <c r="E295">
        <v>639</v>
      </c>
      <c r="F295" s="5">
        <v>339.1231682565</v>
      </c>
      <c r="G295" s="5">
        <v>307.101492585</v>
      </c>
      <c r="H295" s="5">
        <v>121.123880721</v>
      </c>
      <c r="I295" s="5">
        <v>85.83582076200001</v>
      </c>
      <c r="J295" s="5">
        <v>853.1843623245001</v>
      </c>
      <c r="K295" s="12">
        <f t="shared" si="24"/>
        <v>0.05945703699610301</v>
      </c>
      <c r="L295" s="14">
        <f t="shared" si="23"/>
        <v>1.3351867955</v>
      </c>
    </row>
    <row r="296" spans="1:12" ht="12.75">
      <c r="A296" s="1" t="s">
        <v>549</v>
      </c>
      <c r="B296" t="s">
        <v>558</v>
      </c>
      <c r="C296" t="s">
        <v>559</v>
      </c>
      <c r="D296" t="s">
        <v>6</v>
      </c>
      <c r="E296">
        <v>883</v>
      </c>
      <c r="F296" s="5">
        <v>565.7548606644999</v>
      </c>
      <c r="G296" s="5">
        <v>539.046073132</v>
      </c>
      <c r="H296" s="5">
        <v>194.167539304</v>
      </c>
      <c r="I296" s="5">
        <v>112.802094153</v>
      </c>
      <c r="J296" s="5">
        <v>1411.7705672535</v>
      </c>
      <c r="K296" s="12">
        <f t="shared" si="24"/>
        <v>0.09838400532624281</v>
      </c>
      <c r="L296" s="14">
        <f t="shared" si="23"/>
        <v>1.5988341645000002</v>
      </c>
    </row>
    <row r="297" spans="1:12" ht="12.75">
      <c r="A297" s="1" t="s">
        <v>549</v>
      </c>
      <c r="B297" t="s">
        <v>560</v>
      </c>
      <c r="C297" t="s">
        <v>561</v>
      </c>
      <c r="D297" t="s">
        <v>6</v>
      </c>
      <c r="E297">
        <v>452</v>
      </c>
      <c r="F297" s="5">
        <v>273.57894719</v>
      </c>
      <c r="G297" s="5">
        <v>325.194570328</v>
      </c>
      <c r="H297" s="5">
        <v>40.904977576</v>
      </c>
      <c r="I297" s="5">
        <v>48.063348583999996</v>
      </c>
      <c r="J297" s="5">
        <v>687.741843678</v>
      </c>
      <c r="K297" s="12">
        <f t="shared" si="24"/>
        <v>0.04792761570538306</v>
      </c>
      <c r="L297" s="14">
        <f t="shared" si="23"/>
        <v>1.5215527515</v>
      </c>
    </row>
    <row r="298" spans="1:12" ht="12.75">
      <c r="A298" s="1" t="s">
        <v>549</v>
      </c>
      <c r="B298" t="s">
        <v>562</v>
      </c>
      <c r="C298" t="s">
        <v>563</v>
      </c>
      <c r="D298" t="s">
        <v>6</v>
      </c>
      <c r="E298">
        <v>608</v>
      </c>
      <c r="F298" s="5">
        <v>344.640543392</v>
      </c>
      <c r="G298" s="5">
        <v>304</v>
      </c>
      <c r="H298" s="5">
        <v>66.823529568</v>
      </c>
      <c r="I298" s="5">
        <v>65.882352864</v>
      </c>
      <c r="J298" s="5">
        <v>781.346425824</v>
      </c>
      <c r="K298" s="12">
        <f t="shared" si="24"/>
        <v>0.05445076749932408</v>
      </c>
      <c r="L298" s="14">
        <f t="shared" si="23"/>
        <v>1.285109253</v>
      </c>
    </row>
    <row r="299" spans="1:12" ht="12.75">
      <c r="A299" s="1" t="s">
        <v>549</v>
      </c>
      <c r="B299" t="s">
        <v>564</v>
      </c>
      <c r="C299" t="s">
        <v>565</v>
      </c>
      <c r="D299" t="s">
        <v>6</v>
      </c>
      <c r="E299">
        <v>573</v>
      </c>
      <c r="F299" s="5">
        <v>356.50477345350004</v>
      </c>
      <c r="G299" s="5">
        <v>355.072131063</v>
      </c>
      <c r="H299" s="5">
        <v>143.719672056</v>
      </c>
      <c r="I299" s="5">
        <v>76.086885105</v>
      </c>
      <c r="J299" s="5">
        <v>931.3834616775</v>
      </c>
      <c r="K299" s="12">
        <f t="shared" si="24"/>
        <v>0.0649066056340299</v>
      </c>
      <c r="L299" s="14">
        <f t="shared" si="23"/>
        <v>1.6254510675</v>
      </c>
    </row>
    <row r="300" spans="1:12" ht="12.75">
      <c r="A300" s="1" t="s">
        <v>549</v>
      </c>
      <c r="B300" t="s">
        <v>566</v>
      </c>
      <c r="C300" t="s">
        <v>567</v>
      </c>
      <c r="E300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12">
        <f t="shared" si="24"/>
        <v>0</v>
      </c>
      <c r="L300" s="14"/>
    </row>
    <row r="301" spans="1:12" ht="12.75">
      <c r="A301" s="1" t="s">
        <v>549</v>
      </c>
      <c r="B301" t="s">
        <v>568</v>
      </c>
      <c r="C301" t="s">
        <v>569</v>
      </c>
      <c r="D301" t="s">
        <v>15</v>
      </c>
      <c r="E301">
        <v>588</v>
      </c>
      <c r="F301" s="5">
        <v>393.723364398</v>
      </c>
      <c r="G301" s="5">
        <v>347.268292392</v>
      </c>
      <c r="H301" s="5">
        <v>40.975609668000004</v>
      </c>
      <c r="I301" s="5">
        <v>85.02439016400001</v>
      </c>
      <c r="J301" s="5">
        <v>866.991656622</v>
      </c>
      <c r="K301" s="12">
        <f t="shared" si="24"/>
        <v>0.06041924498316209</v>
      </c>
      <c r="L301" s="14">
        <f t="shared" si="23"/>
        <v>1.4744756065</v>
      </c>
    </row>
    <row r="302" spans="1:12" ht="12.75">
      <c r="A302" s="1" t="s">
        <v>549</v>
      </c>
      <c r="B302" t="s">
        <v>570</v>
      </c>
      <c r="C302" t="s">
        <v>571</v>
      </c>
      <c r="D302" t="s">
        <v>15</v>
      </c>
      <c r="E302">
        <v>3459</v>
      </c>
      <c r="F302" s="5">
        <v>969.934876278</v>
      </c>
      <c r="G302" s="5">
        <v>1418.254174827</v>
      </c>
      <c r="H302" s="5">
        <v>138.616699308</v>
      </c>
      <c r="I302" s="5">
        <v>413.283115221</v>
      </c>
      <c r="J302" s="5">
        <v>2940.0888656340003</v>
      </c>
      <c r="K302" s="12">
        <f t="shared" si="24"/>
        <v>0.20489003335640657</v>
      </c>
      <c r="L302" s="14">
        <f t="shared" si="23"/>
        <v>0.8499823260000001</v>
      </c>
    </row>
    <row r="303" spans="1:12" ht="12.75">
      <c r="A303" s="1" t="s">
        <v>549</v>
      </c>
      <c r="B303" t="s">
        <v>572</v>
      </c>
      <c r="C303" t="s">
        <v>573</v>
      </c>
      <c r="D303" t="s">
        <v>15</v>
      </c>
      <c r="E303">
        <v>1050</v>
      </c>
      <c r="F303" s="5">
        <v>744.824435775</v>
      </c>
      <c r="G303" s="5">
        <v>756.27323415</v>
      </c>
      <c r="H303" s="5">
        <v>357.15613395</v>
      </c>
      <c r="I303" s="5">
        <v>112.22118915</v>
      </c>
      <c r="J303" s="5">
        <v>1970.474993025</v>
      </c>
      <c r="K303" s="12">
        <f t="shared" si="24"/>
        <v>0.13731921227550953</v>
      </c>
      <c r="L303" s="14">
        <f t="shared" si="23"/>
        <v>1.8766428505</v>
      </c>
    </row>
    <row r="304" spans="1:12" ht="12.75">
      <c r="A304" s="1" t="s">
        <v>549</v>
      </c>
      <c r="B304" t="s">
        <v>574</v>
      </c>
      <c r="C304" t="s">
        <v>575</v>
      </c>
      <c r="D304" t="s">
        <v>6</v>
      </c>
      <c r="E304">
        <v>1026</v>
      </c>
      <c r="F304" s="5">
        <v>574.995328722</v>
      </c>
      <c r="G304" s="5">
        <v>553.6676215079999</v>
      </c>
      <c r="H304" s="5">
        <v>225.386819838</v>
      </c>
      <c r="I304" s="5">
        <v>109.75358185200001</v>
      </c>
      <c r="J304" s="5">
        <v>1463.8033519199998</v>
      </c>
      <c r="K304" s="12">
        <f t="shared" si="24"/>
        <v>0.10201008585413424</v>
      </c>
      <c r="L304" s="14">
        <f t="shared" si="23"/>
        <v>1.4267089199999998</v>
      </c>
    </row>
    <row r="305" spans="1:12" ht="12.75">
      <c r="A305" s="1" t="s">
        <v>549</v>
      </c>
      <c r="B305" t="s">
        <v>576</v>
      </c>
      <c r="C305" t="s">
        <v>527</v>
      </c>
      <c r="D305" t="s">
        <v>6</v>
      </c>
      <c r="E305">
        <v>234</v>
      </c>
      <c r="F305" s="5">
        <v>153.806603769</v>
      </c>
      <c r="G305" s="5">
        <v>182.52</v>
      </c>
      <c r="H305" s="5">
        <v>119.34</v>
      </c>
      <c r="I305" s="5">
        <v>17.55</v>
      </c>
      <c r="J305" s="5">
        <v>473.2166037690001</v>
      </c>
      <c r="K305" s="12">
        <f t="shared" si="24"/>
        <v>0.03297769902955909</v>
      </c>
      <c r="L305" s="14">
        <f t="shared" si="23"/>
        <v>2.0222931785000005</v>
      </c>
    </row>
    <row r="306" spans="1:10" ht="12.75">
      <c r="A306" s="15" t="s">
        <v>783</v>
      </c>
      <c r="E306">
        <f>SUM(E292:E305)</f>
        <v>11227</v>
      </c>
      <c r="F306" s="5"/>
      <c r="G306" s="5"/>
      <c r="H306" s="5"/>
      <c r="I306" s="5"/>
      <c r="J306" s="5">
        <f>SUM(J292:J305)</f>
        <v>14349.594352985001</v>
      </c>
    </row>
    <row r="307" spans="1:10" ht="12.75">
      <c r="A307" s="1"/>
      <c r="F307" s="5"/>
      <c r="G307" s="5"/>
      <c r="H307" s="5"/>
      <c r="I307" s="5"/>
      <c r="J307" s="5"/>
    </row>
    <row r="308" spans="1:12" ht="12.75">
      <c r="A308" s="1" t="s">
        <v>577</v>
      </c>
      <c r="B308" t="s">
        <v>578</v>
      </c>
      <c r="C308" t="s">
        <v>579</v>
      </c>
      <c r="D308" t="s">
        <v>15</v>
      </c>
      <c r="E308">
        <v>441</v>
      </c>
      <c r="F308" s="5">
        <v>261.44295310350003</v>
      </c>
      <c r="G308" s="5">
        <v>185.000000094</v>
      </c>
      <c r="H308" s="5">
        <v>0</v>
      </c>
      <c r="I308" s="5">
        <v>57.99999983399999</v>
      </c>
      <c r="J308" s="5">
        <v>504.44295303150005</v>
      </c>
      <c r="K308" s="12">
        <f>J308/J$311</f>
        <v>0.321240212227966</v>
      </c>
      <c r="L308" s="14">
        <f>J308/E308</f>
        <v>1.1438615715000002</v>
      </c>
    </row>
    <row r="309" spans="1:12" ht="12.75">
      <c r="A309" s="1" t="s">
        <v>577</v>
      </c>
      <c r="B309" t="s">
        <v>580</v>
      </c>
      <c r="C309" t="s">
        <v>581</v>
      </c>
      <c r="D309" t="s">
        <v>6</v>
      </c>
      <c r="E309">
        <v>516</v>
      </c>
      <c r="F309" s="5">
        <v>141.36986314799998</v>
      </c>
      <c r="G309" s="5">
        <v>170.404452492</v>
      </c>
      <c r="H309" s="5">
        <v>0</v>
      </c>
      <c r="I309" s="5">
        <v>84.244897896</v>
      </c>
      <c r="J309" s="5">
        <v>396.01921353599994</v>
      </c>
      <c r="K309" s="12">
        <f>J309/J$311</f>
        <v>0.25219362355670116</v>
      </c>
      <c r="L309" s="14">
        <f>J309/E309</f>
        <v>0.7674790959999999</v>
      </c>
    </row>
    <row r="310" spans="1:12" ht="12.75">
      <c r="A310" s="1" t="s">
        <v>577</v>
      </c>
      <c r="B310" t="s">
        <v>582</v>
      </c>
      <c r="C310" t="s">
        <v>583</v>
      </c>
      <c r="D310" t="s">
        <v>6</v>
      </c>
      <c r="E310">
        <v>624</v>
      </c>
      <c r="F310" s="5">
        <v>274.081012296</v>
      </c>
      <c r="G310" s="5">
        <v>331.10204088</v>
      </c>
      <c r="H310" s="5">
        <v>0</v>
      </c>
      <c r="I310" s="5">
        <v>64.6530612</v>
      </c>
      <c r="J310" s="5">
        <v>669.836114376</v>
      </c>
      <c r="K310" s="12">
        <f>J310/J$311</f>
        <v>0.42656616421533294</v>
      </c>
      <c r="L310" s="14">
        <f>J310/E310</f>
        <v>1.0734553114999998</v>
      </c>
    </row>
    <row r="311" spans="1:10" ht="12.75">
      <c r="A311" s="15" t="s">
        <v>783</v>
      </c>
      <c r="E311">
        <f>SUM(E308:E310)</f>
        <v>1581</v>
      </c>
      <c r="F311" s="5"/>
      <c r="G311" s="5"/>
      <c r="H311" s="5"/>
      <c r="I311" s="5"/>
      <c r="J311" s="5">
        <f>SUM(J308:J310)</f>
        <v>1570.2982809434998</v>
      </c>
    </row>
    <row r="312" spans="1:10" ht="12.75">
      <c r="A312" s="1"/>
      <c r="F312" s="5"/>
      <c r="G312" s="5"/>
      <c r="H312" s="5"/>
      <c r="I312" s="5"/>
      <c r="J312" s="5"/>
    </row>
    <row r="313" spans="1:12" ht="12.75">
      <c r="A313" s="1" t="s">
        <v>584</v>
      </c>
      <c r="B313" t="s">
        <v>585</v>
      </c>
      <c r="C313" t="s">
        <v>586</v>
      </c>
      <c r="D313" t="s">
        <v>6</v>
      </c>
      <c r="E313">
        <v>720</v>
      </c>
      <c r="F313" s="5">
        <v>276.71988419999997</v>
      </c>
      <c r="G313" s="5">
        <v>130.07112408</v>
      </c>
      <c r="H313" s="5">
        <v>43.01564688</v>
      </c>
      <c r="I313" s="5">
        <v>86.03129448</v>
      </c>
      <c r="J313" s="5">
        <v>535.83794964</v>
      </c>
      <c r="K313" s="12">
        <f>J313/J$323</f>
        <v>0.09307221233633448</v>
      </c>
      <c r="L313" s="14">
        <f aca="true" t="shared" si="25" ref="L313:L322">J313/E313</f>
        <v>0.7442193745000001</v>
      </c>
    </row>
    <row r="314" spans="1:12" ht="12.75">
      <c r="A314" s="1" t="s">
        <v>584</v>
      </c>
      <c r="B314" t="s">
        <v>587</v>
      </c>
      <c r="C314" t="s">
        <v>588</v>
      </c>
      <c r="D314" t="s">
        <v>6</v>
      </c>
      <c r="E314">
        <v>466</v>
      </c>
      <c r="F314" s="5">
        <v>0</v>
      </c>
      <c r="G314" s="5">
        <v>49.801526714</v>
      </c>
      <c r="H314" s="5">
        <v>175.634234068</v>
      </c>
      <c r="I314" s="5">
        <v>190.0094962</v>
      </c>
      <c r="J314" s="5">
        <v>415.44525698200005</v>
      </c>
      <c r="K314" s="12">
        <f aca="true" t="shared" si="26" ref="K314:K322">J314/J$323</f>
        <v>0.07216063960742157</v>
      </c>
      <c r="L314" s="14">
        <f t="shared" si="25"/>
        <v>0.8915134270000001</v>
      </c>
    </row>
    <row r="315" spans="1:12" ht="12.75">
      <c r="A315" s="1" t="s">
        <v>584</v>
      </c>
      <c r="B315" t="s">
        <v>589</v>
      </c>
      <c r="C315" t="s">
        <v>590</v>
      </c>
      <c r="D315" t="s">
        <v>6</v>
      </c>
      <c r="E315">
        <v>331</v>
      </c>
      <c r="F315" s="5">
        <v>99.4535494105</v>
      </c>
      <c r="G315" s="5">
        <v>63.15131589399999</v>
      </c>
      <c r="H315" s="5">
        <v>19.598684106</v>
      </c>
      <c r="I315" s="5">
        <v>33.753289404</v>
      </c>
      <c r="J315" s="5">
        <v>215.95683881449997</v>
      </c>
      <c r="K315" s="12">
        <f t="shared" si="26"/>
        <v>0.03751055850211897</v>
      </c>
      <c r="L315" s="14">
        <f t="shared" si="25"/>
        <v>0.6524375794999999</v>
      </c>
    </row>
    <row r="316" spans="1:12" ht="12.75">
      <c r="A316" s="1" t="s">
        <v>584</v>
      </c>
      <c r="B316" t="s">
        <v>591</v>
      </c>
      <c r="C316" t="s">
        <v>592</v>
      </c>
      <c r="D316" t="s">
        <v>6</v>
      </c>
      <c r="E316">
        <v>570</v>
      </c>
      <c r="F316" s="5">
        <v>160.08058267500002</v>
      </c>
      <c r="G316" s="5">
        <v>51.3</v>
      </c>
      <c r="H316" s="5">
        <v>28.5</v>
      </c>
      <c r="I316" s="5">
        <v>59.85</v>
      </c>
      <c r="J316" s="5">
        <v>299.73058267500005</v>
      </c>
      <c r="K316" s="12">
        <f t="shared" si="26"/>
        <v>0.05206161387629047</v>
      </c>
      <c r="L316" s="14">
        <f t="shared" si="25"/>
        <v>0.5258431275000001</v>
      </c>
    </row>
    <row r="317" spans="1:12" ht="12.75">
      <c r="A317" s="1" t="s">
        <v>584</v>
      </c>
      <c r="B317" t="s">
        <v>593</v>
      </c>
      <c r="C317" t="s">
        <v>594</v>
      </c>
      <c r="D317" t="s">
        <v>6</v>
      </c>
      <c r="E317">
        <v>568</v>
      </c>
      <c r="F317" s="5">
        <v>271.22904824</v>
      </c>
      <c r="G317" s="5">
        <v>136.528440096</v>
      </c>
      <c r="H317" s="5">
        <v>45.85688076</v>
      </c>
      <c r="I317" s="5">
        <v>65.65871544</v>
      </c>
      <c r="J317" s="5">
        <v>519.273084536</v>
      </c>
      <c r="K317" s="12">
        <f t="shared" si="26"/>
        <v>0.09019498304841632</v>
      </c>
      <c r="L317" s="14">
        <f t="shared" si="25"/>
        <v>0.914213177</v>
      </c>
    </row>
    <row r="318" spans="1:12" ht="12.75">
      <c r="A318" s="1" t="s">
        <v>584</v>
      </c>
      <c r="B318" t="s">
        <v>595</v>
      </c>
      <c r="C318" t="s">
        <v>596</v>
      </c>
      <c r="D318" t="s">
        <v>6</v>
      </c>
      <c r="E318">
        <v>2018</v>
      </c>
      <c r="F318" s="5">
        <v>174.071755756</v>
      </c>
      <c r="G318" s="5">
        <v>322.957355994</v>
      </c>
      <c r="H318" s="5">
        <v>141.17297576800001</v>
      </c>
      <c r="I318" s="5">
        <v>250.436990458</v>
      </c>
      <c r="J318" s="5">
        <v>888.639077976</v>
      </c>
      <c r="K318" s="12">
        <f t="shared" si="26"/>
        <v>0.1543518987621415</v>
      </c>
      <c r="L318" s="14">
        <f t="shared" si="25"/>
        <v>0.44035633199999996</v>
      </c>
    </row>
    <row r="319" spans="1:12" ht="12.75">
      <c r="A319" s="1" t="s">
        <v>584</v>
      </c>
      <c r="B319" t="s">
        <v>597</v>
      </c>
      <c r="C319" t="s">
        <v>598</v>
      </c>
      <c r="D319" t="s">
        <v>15</v>
      </c>
      <c r="E319">
        <v>563</v>
      </c>
      <c r="F319" s="5">
        <v>272.0147812135</v>
      </c>
      <c r="G319" s="5">
        <v>174.309608583</v>
      </c>
      <c r="H319" s="5">
        <v>79.140569385</v>
      </c>
      <c r="I319" s="5">
        <v>59.104981978</v>
      </c>
      <c r="J319" s="5">
        <v>584.5699411595</v>
      </c>
      <c r="K319" s="12">
        <f t="shared" si="26"/>
        <v>0.10153670102236832</v>
      </c>
      <c r="L319" s="14">
        <f t="shared" si="25"/>
        <v>1.0383125065</v>
      </c>
    </row>
    <row r="320" spans="1:12" ht="12.75">
      <c r="A320" s="1" t="s">
        <v>584</v>
      </c>
      <c r="B320" t="s">
        <v>599</v>
      </c>
      <c r="C320" t="s">
        <v>600</v>
      </c>
      <c r="D320" t="s">
        <v>6</v>
      </c>
      <c r="E320">
        <v>755</v>
      </c>
      <c r="F320" s="5">
        <v>238.640248245</v>
      </c>
      <c r="G320" s="5">
        <v>106.03381041499999</v>
      </c>
      <c r="H320" s="5">
        <v>30.43563097</v>
      </c>
      <c r="I320" s="5">
        <v>50.07152148</v>
      </c>
      <c r="J320" s="5">
        <v>425.18121111</v>
      </c>
      <c r="K320" s="12">
        <f t="shared" si="26"/>
        <v>0.07385172324662036</v>
      </c>
      <c r="L320" s="14">
        <f t="shared" si="25"/>
        <v>0.563153922</v>
      </c>
    </row>
    <row r="321" spans="1:12" ht="12.75">
      <c r="A321" s="1" t="s">
        <v>584</v>
      </c>
      <c r="B321" t="s">
        <v>601</v>
      </c>
      <c r="C321" t="s">
        <v>602</v>
      </c>
      <c r="D321" t="s">
        <v>6</v>
      </c>
      <c r="E321">
        <v>677</v>
      </c>
      <c r="F321" s="5">
        <v>336.3077287835</v>
      </c>
      <c r="G321" s="5">
        <v>291.234132689</v>
      </c>
      <c r="H321" s="5">
        <v>169.011283707</v>
      </c>
      <c r="I321" s="5">
        <v>57.291960417999995</v>
      </c>
      <c r="J321" s="5">
        <v>853.8451055974999</v>
      </c>
      <c r="K321" s="12">
        <f t="shared" si="26"/>
        <v>0.14830837014045284</v>
      </c>
      <c r="L321" s="14">
        <f t="shared" si="25"/>
        <v>1.2612187675</v>
      </c>
    </row>
    <row r="322" spans="1:12" ht="12.75">
      <c r="A322" s="1" t="s">
        <v>584</v>
      </c>
      <c r="B322" t="s">
        <v>603</v>
      </c>
      <c r="C322" t="s">
        <v>604</v>
      </c>
      <c r="D322" t="s">
        <v>15</v>
      </c>
      <c r="E322">
        <v>1257</v>
      </c>
      <c r="F322" s="5">
        <v>502.0743521265</v>
      </c>
      <c r="G322" s="5">
        <v>264.032124711</v>
      </c>
      <c r="H322" s="5">
        <v>112.86079082399999</v>
      </c>
      <c r="I322" s="5">
        <v>139.781713452</v>
      </c>
      <c r="J322" s="5">
        <v>1018.7489811134999</v>
      </c>
      <c r="K322" s="12">
        <f t="shared" si="26"/>
        <v>0.1769512994578352</v>
      </c>
      <c r="L322" s="14">
        <f t="shared" si="25"/>
        <v>0.8104606054999999</v>
      </c>
    </row>
    <row r="323" spans="1:10" ht="12.75">
      <c r="A323" s="15" t="s">
        <v>783</v>
      </c>
      <c r="E323">
        <f>SUM(E313:E322)</f>
        <v>7925</v>
      </c>
      <c r="F323" s="5"/>
      <c r="G323" s="5"/>
      <c r="H323" s="5"/>
      <c r="I323" s="5"/>
      <c r="J323" s="5">
        <f>SUM(J313:J322)</f>
        <v>5757.228029604</v>
      </c>
    </row>
    <row r="324" spans="1:10" ht="12.75">
      <c r="A324" s="1"/>
      <c r="F324" s="5"/>
      <c r="G324" s="5"/>
      <c r="H324" s="5"/>
      <c r="I324" s="5"/>
      <c r="J324" s="5"/>
    </row>
    <row r="325" spans="1:12" ht="12.75">
      <c r="A325" s="1" t="s">
        <v>605</v>
      </c>
      <c r="B325" t="s">
        <v>606</v>
      </c>
      <c r="C325" t="s">
        <v>607</v>
      </c>
      <c r="D325" t="s">
        <v>6</v>
      </c>
      <c r="E325">
        <v>490</v>
      </c>
      <c r="F325" s="5">
        <v>222.141250345</v>
      </c>
      <c r="G325" s="5">
        <v>235.54054069</v>
      </c>
      <c r="H325" s="5">
        <v>4.7297299</v>
      </c>
      <c r="I325" s="5">
        <v>50.135134980000004</v>
      </c>
      <c r="J325" s="5">
        <v>512.546655915</v>
      </c>
      <c r="K325" s="12">
        <f>J325/J$330</f>
        <v>0.20758050510172973</v>
      </c>
      <c r="L325" s="14">
        <f>J325/E325</f>
        <v>1.0460135835</v>
      </c>
    </row>
    <row r="326" spans="1:12" ht="12.75">
      <c r="A326" s="1" t="s">
        <v>605</v>
      </c>
      <c r="B326" t="s">
        <v>608</v>
      </c>
      <c r="C326" t="s">
        <v>609</v>
      </c>
      <c r="D326" t="s">
        <v>6</v>
      </c>
      <c r="E326">
        <v>503</v>
      </c>
      <c r="F326" s="5">
        <v>259.2766045895</v>
      </c>
      <c r="G326" s="5">
        <v>226.10098985000002</v>
      </c>
      <c r="H326" s="5">
        <v>0</v>
      </c>
      <c r="I326" s="5">
        <v>48.805940609</v>
      </c>
      <c r="J326" s="5">
        <v>534.1835350485</v>
      </c>
      <c r="K326" s="12">
        <f>J326/J$330</f>
        <v>0.2163434035569717</v>
      </c>
      <c r="L326" s="14">
        <f>J326/E326</f>
        <v>1.0619950994999998</v>
      </c>
    </row>
    <row r="327" spans="1:12" ht="12.75">
      <c r="A327" s="1" t="s">
        <v>605</v>
      </c>
      <c r="B327" t="s">
        <v>610</v>
      </c>
      <c r="C327" t="s">
        <v>611</v>
      </c>
      <c r="D327" t="s">
        <v>6</v>
      </c>
      <c r="E327">
        <v>523</v>
      </c>
      <c r="F327" s="5">
        <v>215.1582280765</v>
      </c>
      <c r="G327" s="5">
        <v>199.03643744599998</v>
      </c>
      <c r="H327" s="5">
        <v>5.293522011</v>
      </c>
      <c r="I327" s="5">
        <v>52.935222725</v>
      </c>
      <c r="J327" s="5">
        <v>472.4234102585</v>
      </c>
      <c r="K327" s="12">
        <f>J327/J$330</f>
        <v>0.19133066032451926</v>
      </c>
      <c r="L327" s="14">
        <f>J327/E327</f>
        <v>0.9032952395</v>
      </c>
    </row>
    <row r="328" spans="1:12" ht="12.75">
      <c r="A328" s="1" t="s">
        <v>605</v>
      </c>
      <c r="B328" t="s">
        <v>612</v>
      </c>
      <c r="C328" t="s">
        <v>613</v>
      </c>
      <c r="D328" t="s">
        <v>130</v>
      </c>
      <c r="E328">
        <v>890</v>
      </c>
      <c r="F328" s="5">
        <v>221.45539899</v>
      </c>
      <c r="G328" s="5">
        <v>230.96885819</v>
      </c>
      <c r="H328" s="5">
        <v>0</v>
      </c>
      <c r="I328" s="5">
        <v>114.97116476000001</v>
      </c>
      <c r="J328" s="5">
        <v>567.39542194</v>
      </c>
      <c r="K328" s="12">
        <f>J328/J$330</f>
        <v>0.22979416004276257</v>
      </c>
      <c r="L328" s="14">
        <f>J328/E328</f>
        <v>0.637522946</v>
      </c>
    </row>
    <row r="329" spans="1:12" ht="12.75">
      <c r="A329" s="1" t="s">
        <v>605</v>
      </c>
      <c r="B329" t="s">
        <v>614</v>
      </c>
      <c r="C329" t="s">
        <v>615</v>
      </c>
      <c r="D329" t="s">
        <v>15</v>
      </c>
      <c r="E329">
        <v>477</v>
      </c>
      <c r="F329" s="5">
        <v>206.11745691299998</v>
      </c>
      <c r="G329" s="5">
        <v>133.116278859</v>
      </c>
      <c r="H329" s="5">
        <v>0</v>
      </c>
      <c r="I329" s="5">
        <v>43.363636407</v>
      </c>
      <c r="J329" s="5">
        <v>382.597372179</v>
      </c>
      <c r="K329" s="12">
        <f>J329/J$330</f>
        <v>0.15495127097401676</v>
      </c>
      <c r="L329" s="14">
        <f>J329/E329</f>
        <v>0.802090927</v>
      </c>
    </row>
    <row r="330" spans="1:10" ht="12.75">
      <c r="A330" s="15" t="s">
        <v>783</v>
      </c>
      <c r="E330">
        <f>SUM(E325:E329)</f>
        <v>2883</v>
      </c>
      <c r="F330" s="5"/>
      <c r="G330" s="5"/>
      <c r="H330" s="5"/>
      <c r="I330" s="5"/>
      <c r="J330" s="5">
        <f>SUM(J325:J329)</f>
        <v>2469.146395341</v>
      </c>
    </row>
    <row r="331" spans="1:10" ht="12.75">
      <c r="A331" s="1"/>
      <c r="F331" s="5"/>
      <c r="G331" s="5"/>
      <c r="H331" s="5"/>
      <c r="I331" s="5"/>
      <c r="J331" s="5"/>
    </row>
    <row r="332" spans="1:12" ht="12.75">
      <c r="A332" s="1" t="s">
        <v>616</v>
      </c>
      <c r="B332" t="s">
        <v>617</v>
      </c>
      <c r="C332" t="s">
        <v>618</v>
      </c>
      <c r="D332" t="s">
        <v>6</v>
      </c>
      <c r="E332">
        <v>424</v>
      </c>
      <c r="F332" s="5">
        <v>258.97274332800004</v>
      </c>
      <c r="G332" s="5">
        <v>266.96296312000004</v>
      </c>
      <c r="H332" s="5">
        <v>0</v>
      </c>
      <c r="I332" s="5">
        <v>31.407407376000002</v>
      </c>
      <c r="J332" s="5">
        <v>557.343113824</v>
      </c>
      <c r="K332" s="12">
        <f>J332/J$351</f>
        <v>0.04214885898705197</v>
      </c>
      <c r="L332" s="14">
        <f aca="true" t="shared" si="27" ref="L332:L350">J332/E332</f>
        <v>1.3144884760000002</v>
      </c>
    </row>
    <row r="333" spans="1:12" ht="12.75">
      <c r="A333" s="1" t="s">
        <v>616</v>
      </c>
      <c r="B333" t="s">
        <v>619</v>
      </c>
      <c r="C333" t="s">
        <v>620</v>
      </c>
      <c r="D333" t="s">
        <v>6</v>
      </c>
      <c r="E333">
        <v>223</v>
      </c>
      <c r="F333" s="5">
        <v>0</v>
      </c>
      <c r="G333" s="5">
        <v>88.654434291</v>
      </c>
      <c r="H333" s="5">
        <v>133.67122708899998</v>
      </c>
      <c r="I333" s="5">
        <v>151.471528852</v>
      </c>
      <c r="J333" s="5">
        <v>373.797190232</v>
      </c>
      <c r="K333" s="12">
        <f aca="true" t="shared" si="28" ref="K333:K350">J333/J$351</f>
        <v>0.028268268989181448</v>
      </c>
      <c r="L333" s="14">
        <f t="shared" si="27"/>
        <v>1.676220584</v>
      </c>
    </row>
    <row r="334" spans="1:12" ht="12.75">
      <c r="A334" s="1" t="s">
        <v>616</v>
      </c>
      <c r="B334" t="s">
        <v>621</v>
      </c>
      <c r="C334" t="s">
        <v>622</v>
      </c>
      <c r="D334" t="s">
        <v>15</v>
      </c>
      <c r="E334">
        <v>528</v>
      </c>
      <c r="F334" s="5">
        <v>374.69351040000004</v>
      </c>
      <c r="G334" s="5">
        <v>348.720497136</v>
      </c>
      <c r="H334" s="5">
        <v>26.236024848</v>
      </c>
      <c r="I334" s="5">
        <v>52.472049696</v>
      </c>
      <c r="J334" s="5">
        <v>802.12208208</v>
      </c>
      <c r="K334" s="12">
        <f t="shared" si="28"/>
        <v>0.06066017447677058</v>
      </c>
      <c r="L334" s="14">
        <f t="shared" si="27"/>
        <v>1.51917061</v>
      </c>
    </row>
    <row r="335" spans="1:12" ht="12.75">
      <c r="A335" s="1" t="s">
        <v>616</v>
      </c>
      <c r="B335" t="s">
        <v>623</v>
      </c>
      <c r="C335" t="s">
        <v>624</v>
      </c>
      <c r="D335" t="s">
        <v>6</v>
      </c>
      <c r="E335">
        <v>441</v>
      </c>
      <c r="F335" s="5">
        <v>337.298199525</v>
      </c>
      <c r="G335" s="5">
        <v>273.42</v>
      </c>
      <c r="H335" s="5">
        <v>0</v>
      </c>
      <c r="I335" s="5">
        <v>47.4075</v>
      </c>
      <c r="J335" s="5">
        <v>658.1256995250001</v>
      </c>
      <c r="K335" s="12">
        <f t="shared" si="28"/>
        <v>0.0497705033344931</v>
      </c>
      <c r="L335" s="14">
        <f t="shared" si="27"/>
        <v>1.4923485250000001</v>
      </c>
    </row>
    <row r="336" spans="1:12" ht="12.75">
      <c r="A336" s="1" t="s">
        <v>616</v>
      </c>
      <c r="B336" t="s">
        <v>625</v>
      </c>
      <c r="C336" t="s">
        <v>626</v>
      </c>
      <c r="D336" t="s">
        <v>418</v>
      </c>
      <c r="E336">
        <v>120</v>
      </c>
      <c r="F336" s="5">
        <v>0</v>
      </c>
      <c r="G336" s="5">
        <v>47.70642204</v>
      </c>
      <c r="H336" s="5">
        <v>71.93070516</v>
      </c>
      <c r="I336" s="5">
        <v>81.50934288</v>
      </c>
      <c r="J336" s="5">
        <v>201.14647008000003</v>
      </c>
      <c r="K336" s="12">
        <f t="shared" si="28"/>
        <v>0.015211624568169392</v>
      </c>
      <c r="L336" s="14">
        <f t="shared" si="27"/>
        <v>1.6762205840000002</v>
      </c>
    </row>
    <row r="337" spans="1:12" ht="12.75">
      <c r="A337" s="1" t="s">
        <v>616</v>
      </c>
      <c r="B337" t="s">
        <v>627</v>
      </c>
      <c r="C337" t="s">
        <v>628</v>
      </c>
      <c r="D337" t="s">
        <v>6</v>
      </c>
      <c r="E337">
        <v>386</v>
      </c>
      <c r="F337" s="5">
        <v>270.25157346</v>
      </c>
      <c r="G337" s="5">
        <v>273.77944863799996</v>
      </c>
      <c r="H337" s="5">
        <v>7.739348249999999</v>
      </c>
      <c r="I337" s="5">
        <v>53.208020232</v>
      </c>
      <c r="J337" s="5">
        <v>604.97839058</v>
      </c>
      <c r="K337" s="12">
        <f t="shared" si="28"/>
        <v>0.045751258501818125</v>
      </c>
      <c r="L337" s="14">
        <f t="shared" si="27"/>
        <v>1.56730153</v>
      </c>
    </row>
    <row r="338" spans="1:12" ht="12.75">
      <c r="A338" s="1" t="s">
        <v>616</v>
      </c>
      <c r="B338" t="s">
        <v>629</v>
      </c>
      <c r="C338" t="s">
        <v>630</v>
      </c>
      <c r="D338" t="s">
        <v>15</v>
      </c>
      <c r="E338">
        <v>469</v>
      </c>
      <c r="F338" s="5">
        <v>235.902991457</v>
      </c>
      <c r="G338" s="5">
        <v>201.553718954</v>
      </c>
      <c r="H338" s="5">
        <v>46.512396826</v>
      </c>
      <c r="I338" s="5">
        <v>87.210743697</v>
      </c>
      <c r="J338" s="5">
        <v>571.179850934</v>
      </c>
      <c r="K338" s="12">
        <f t="shared" si="28"/>
        <v>0.04319525691828121</v>
      </c>
      <c r="L338" s="14">
        <f t="shared" si="27"/>
        <v>1.217867486</v>
      </c>
    </row>
    <row r="339" spans="1:12" ht="12.75">
      <c r="A339" s="1" t="s">
        <v>616</v>
      </c>
      <c r="B339" t="s">
        <v>631</v>
      </c>
      <c r="C339" t="s">
        <v>632</v>
      </c>
      <c r="D339" t="s">
        <v>6</v>
      </c>
      <c r="E339">
        <v>458</v>
      </c>
      <c r="F339" s="5">
        <v>277.83738959000004</v>
      </c>
      <c r="G339" s="5">
        <v>334.380531168</v>
      </c>
      <c r="H339" s="5">
        <v>32.42477868</v>
      </c>
      <c r="I339" s="5">
        <v>63.836283198000004</v>
      </c>
      <c r="J339" s="5">
        <v>708.4789826360001</v>
      </c>
      <c r="K339" s="12">
        <f t="shared" si="28"/>
        <v>0.05357845103625809</v>
      </c>
      <c r="L339" s="14">
        <f t="shared" si="27"/>
        <v>1.546897342</v>
      </c>
    </row>
    <row r="340" spans="1:12" ht="12.75">
      <c r="A340" s="1" t="s">
        <v>616</v>
      </c>
      <c r="B340" t="s">
        <v>633</v>
      </c>
      <c r="C340" t="s">
        <v>634</v>
      </c>
      <c r="D340" t="s">
        <v>6</v>
      </c>
      <c r="E340">
        <v>390</v>
      </c>
      <c r="F340" s="5">
        <v>271.15784943</v>
      </c>
      <c r="G340" s="5">
        <v>293.01047139</v>
      </c>
      <c r="H340" s="5">
        <v>8.167539119999999</v>
      </c>
      <c r="I340" s="5">
        <v>52.06806267</v>
      </c>
      <c r="J340" s="5">
        <v>624.40392261</v>
      </c>
      <c r="K340" s="12">
        <f t="shared" si="28"/>
        <v>0.04722030690301445</v>
      </c>
      <c r="L340" s="14">
        <f t="shared" si="27"/>
        <v>1.601035699</v>
      </c>
    </row>
    <row r="341" spans="1:12" ht="12.75">
      <c r="A341" s="1" t="s">
        <v>616</v>
      </c>
      <c r="B341" t="s">
        <v>635</v>
      </c>
      <c r="C341" t="s">
        <v>636</v>
      </c>
      <c r="D341" t="s">
        <v>6</v>
      </c>
      <c r="E341">
        <v>459</v>
      </c>
      <c r="F341" s="5">
        <v>242.7220166535</v>
      </c>
      <c r="G341" s="5">
        <v>256.85454564</v>
      </c>
      <c r="H341" s="5">
        <v>9.27272718</v>
      </c>
      <c r="I341" s="5">
        <v>50.072727231</v>
      </c>
      <c r="J341" s="5">
        <v>558.9220167045</v>
      </c>
      <c r="K341" s="12">
        <f t="shared" si="28"/>
        <v>0.04226826291115869</v>
      </c>
      <c r="L341" s="14">
        <f t="shared" si="27"/>
        <v>1.2176950255</v>
      </c>
    </row>
    <row r="342" spans="1:12" ht="12.75">
      <c r="A342" s="1" t="s">
        <v>616</v>
      </c>
      <c r="B342" t="s">
        <v>637</v>
      </c>
      <c r="C342" t="s">
        <v>638</v>
      </c>
      <c r="D342" t="s">
        <v>15</v>
      </c>
      <c r="E342">
        <v>590</v>
      </c>
      <c r="F342" s="5">
        <v>411.26070478</v>
      </c>
      <c r="G342" s="5">
        <v>360.11516297000003</v>
      </c>
      <c r="H342" s="5">
        <v>5.662188110000001</v>
      </c>
      <c r="I342" s="5">
        <v>132.49520142</v>
      </c>
      <c r="J342" s="5">
        <v>909.53325728</v>
      </c>
      <c r="K342" s="12">
        <f t="shared" si="28"/>
        <v>0.06878310335997909</v>
      </c>
      <c r="L342" s="14">
        <f t="shared" si="27"/>
        <v>1.5415817920000001</v>
      </c>
    </row>
    <row r="343" spans="1:12" ht="12.75">
      <c r="A343" s="1" t="s">
        <v>616</v>
      </c>
      <c r="B343" t="s">
        <v>639</v>
      </c>
      <c r="C343" t="s">
        <v>640</v>
      </c>
      <c r="D343" t="s">
        <v>15</v>
      </c>
      <c r="E343">
        <v>659</v>
      </c>
      <c r="F343" s="5">
        <v>488.953101003</v>
      </c>
      <c r="G343" s="5">
        <v>421.23887993399995</v>
      </c>
      <c r="H343" s="5">
        <v>45.598022909</v>
      </c>
      <c r="I343" s="5">
        <v>91.196045818</v>
      </c>
      <c r="J343" s="5">
        <v>1046.986049664</v>
      </c>
      <c r="K343" s="12">
        <f t="shared" si="28"/>
        <v>0.07917791800803307</v>
      </c>
      <c r="L343" s="14">
        <f t="shared" si="27"/>
        <v>1.5887496959999998</v>
      </c>
    </row>
    <row r="344" spans="1:12" ht="12.75">
      <c r="A344" s="1" t="s">
        <v>616</v>
      </c>
      <c r="B344" t="s">
        <v>641</v>
      </c>
      <c r="C344" t="s">
        <v>642</v>
      </c>
      <c r="D344" t="s">
        <v>15</v>
      </c>
      <c r="E344">
        <v>2781</v>
      </c>
      <c r="F344" s="5">
        <v>1165.128441345</v>
      </c>
      <c r="G344" s="5">
        <v>1446.5604742470002</v>
      </c>
      <c r="H344" s="5">
        <v>56.060474247</v>
      </c>
      <c r="I344" s="5">
        <v>487.525919256</v>
      </c>
      <c r="J344" s="5">
        <v>3155.2753090950005</v>
      </c>
      <c r="K344" s="12">
        <f t="shared" si="28"/>
        <v>0.23861648375971228</v>
      </c>
      <c r="L344" s="14">
        <f t="shared" si="27"/>
        <v>1.1345829950000001</v>
      </c>
    </row>
    <row r="345" spans="1:12" ht="12.75">
      <c r="A345" s="1" t="s">
        <v>616</v>
      </c>
      <c r="B345" t="s">
        <v>643</v>
      </c>
      <c r="C345" t="s">
        <v>644</v>
      </c>
      <c r="D345" t="s">
        <v>6</v>
      </c>
      <c r="E345">
        <v>496</v>
      </c>
      <c r="F345" s="5">
        <v>195.385774272</v>
      </c>
      <c r="G345" s="5">
        <v>312.84403672</v>
      </c>
      <c r="H345" s="5">
        <v>50.055045776</v>
      </c>
      <c r="I345" s="5">
        <v>64.84403671999999</v>
      </c>
      <c r="J345" s="5">
        <v>623.128893488</v>
      </c>
      <c r="K345" s="12">
        <f t="shared" si="28"/>
        <v>0.047123883315219786</v>
      </c>
      <c r="L345" s="14">
        <f t="shared" si="27"/>
        <v>1.256308253</v>
      </c>
    </row>
    <row r="346" spans="1:12" ht="12.75">
      <c r="A346" s="1" t="s">
        <v>616</v>
      </c>
      <c r="B346" t="s">
        <v>645</v>
      </c>
      <c r="C346" t="s">
        <v>646</v>
      </c>
      <c r="D346" t="s">
        <v>6</v>
      </c>
      <c r="E346">
        <v>429</v>
      </c>
      <c r="F346" s="5">
        <v>211.840909137</v>
      </c>
      <c r="G346" s="5">
        <v>167.327800926</v>
      </c>
      <c r="H346" s="5">
        <v>0</v>
      </c>
      <c r="I346" s="5">
        <v>65.86307055900001</v>
      </c>
      <c r="J346" s="5">
        <v>445.03178062200004</v>
      </c>
      <c r="K346" s="12">
        <f t="shared" si="28"/>
        <v>0.033655357536393045</v>
      </c>
      <c r="L346" s="14">
        <f t="shared" si="27"/>
        <v>1.0373701180000001</v>
      </c>
    </row>
    <row r="347" spans="1:12" ht="12.75">
      <c r="A347" s="1" t="s">
        <v>616</v>
      </c>
      <c r="B347" t="s">
        <v>647</v>
      </c>
      <c r="C347" t="s">
        <v>648</v>
      </c>
      <c r="D347" t="s">
        <v>6</v>
      </c>
      <c r="E347">
        <v>317</v>
      </c>
      <c r="F347" s="5">
        <v>211.74859805</v>
      </c>
      <c r="G347" s="5">
        <v>22.352564257</v>
      </c>
      <c r="H347" s="5">
        <v>9.144230818</v>
      </c>
      <c r="I347" s="5">
        <v>37.592948848</v>
      </c>
      <c r="J347" s="5">
        <v>280.838341973</v>
      </c>
      <c r="K347" s="12">
        <f t="shared" si="28"/>
        <v>0.021238291781811434</v>
      </c>
      <c r="L347" s="14">
        <f t="shared" si="27"/>
        <v>0.8859253690000001</v>
      </c>
    </row>
    <row r="348" spans="1:12" ht="12.75">
      <c r="A348" s="1" t="s">
        <v>616</v>
      </c>
      <c r="B348" t="s">
        <v>649</v>
      </c>
      <c r="C348" t="s">
        <v>650</v>
      </c>
      <c r="D348" t="s">
        <v>6</v>
      </c>
      <c r="E348">
        <v>132</v>
      </c>
      <c r="F348" s="5">
        <v>105.80370371999999</v>
      </c>
      <c r="G348" s="5">
        <v>103.20000002399999</v>
      </c>
      <c r="H348" s="5">
        <v>9.600000035999999</v>
      </c>
      <c r="I348" s="5">
        <v>19.199999939999998</v>
      </c>
      <c r="J348" s="5">
        <v>237.80370372</v>
      </c>
      <c r="K348" s="12">
        <f t="shared" si="28"/>
        <v>0.01798381378738648</v>
      </c>
      <c r="L348" s="14">
        <f t="shared" si="27"/>
        <v>1.80154321</v>
      </c>
    </row>
    <row r="349" spans="1:12" ht="12.75">
      <c r="A349" s="1" t="s">
        <v>616</v>
      </c>
      <c r="B349" t="s">
        <v>651</v>
      </c>
      <c r="C349" t="s">
        <v>652</v>
      </c>
      <c r="D349" t="s">
        <v>15</v>
      </c>
      <c r="E349">
        <v>84</v>
      </c>
      <c r="F349" s="5">
        <v>60.991304346</v>
      </c>
      <c r="G349" s="5">
        <v>47.90625</v>
      </c>
      <c r="H349" s="5">
        <v>5.90625</v>
      </c>
      <c r="I349" s="5">
        <v>11.8125</v>
      </c>
      <c r="J349" s="5">
        <v>126.61630434599999</v>
      </c>
      <c r="K349" s="12">
        <f t="shared" si="28"/>
        <v>0.0095753094009276</v>
      </c>
      <c r="L349" s="14">
        <f t="shared" si="27"/>
        <v>1.5073369564999999</v>
      </c>
    </row>
    <row r="350" spans="1:12" ht="12.75">
      <c r="A350" s="1" t="s">
        <v>616</v>
      </c>
      <c r="B350" t="s">
        <v>653</v>
      </c>
      <c r="C350" t="s">
        <v>654</v>
      </c>
      <c r="D350" t="s">
        <v>6</v>
      </c>
      <c r="E350">
        <v>532</v>
      </c>
      <c r="F350" s="5">
        <v>312.747472282</v>
      </c>
      <c r="G350" s="5">
        <v>330.2656</v>
      </c>
      <c r="H350" s="5">
        <v>16.1728</v>
      </c>
      <c r="I350" s="5">
        <v>78.3104</v>
      </c>
      <c r="J350" s="5">
        <v>737.496272282</v>
      </c>
      <c r="K350" s="12">
        <f t="shared" si="28"/>
        <v>0.055772872424340245</v>
      </c>
      <c r="L350" s="14">
        <f t="shared" si="27"/>
        <v>1.3862711884999999</v>
      </c>
    </row>
    <row r="351" spans="1:10" ht="12.75">
      <c r="A351" s="15" t="s">
        <v>783</v>
      </c>
      <c r="E351">
        <f>SUM(E332:E350)</f>
        <v>9918</v>
      </c>
      <c r="F351" s="5"/>
      <c r="G351" s="5"/>
      <c r="H351" s="5"/>
      <c r="I351" s="5"/>
      <c r="J351" s="5">
        <f>SUM(J332:J350)</f>
        <v>13223.2076316755</v>
      </c>
    </row>
    <row r="352" spans="1:10" ht="12.75">
      <c r="A352" s="1"/>
      <c r="F352" s="5"/>
      <c r="G352" s="5"/>
      <c r="H352" s="5"/>
      <c r="I352" s="5"/>
      <c r="J352" s="5"/>
    </row>
    <row r="353" spans="1:12" ht="12.75">
      <c r="A353" s="1" t="s">
        <v>655</v>
      </c>
      <c r="B353" t="s">
        <v>656</v>
      </c>
      <c r="C353" t="s">
        <v>657</v>
      </c>
      <c r="D353" t="s">
        <v>6</v>
      </c>
      <c r="E353">
        <v>434</v>
      </c>
      <c r="F353" s="5">
        <v>159.92352943</v>
      </c>
      <c r="G353" s="5">
        <v>121.440367076</v>
      </c>
      <c r="H353" s="5">
        <v>0</v>
      </c>
      <c r="I353" s="5">
        <v>35.834862238</v>
      </c>
      <c r="J353" s="5">
        <v>317.198758744</v>
      </c>
      <c r="K353" s="12">
        <f>J353/J$358</f>
        <v>0.08003845624566505</v>
      </c>
      <c r="L353" s="14">
        <f>J353/E353</f>
        <v>0.7308727159999999</v>
      </c>
    </row>
    <row r="354" spans="1:12" ht="12.75">
      <c r="A354" s="1" t="s">
        <v>655</v>
      </c>
      <c r="B354" t="s">
        <v>658</v>
      </c>
      <c r="C354" t="s">
        <v>659</v>
      </c>
      <c r="D354" t="s">
        <v>6</v>
      </c>
      <c r="E354">
        <v>761</v>
      </c>
      <c r="F354" s="5">
        <v>0</v>
      </c>
      <c r="G354" s="5">
        <v>171.743190774</v>
      </c>
      <c r="H354" s="5">
        <v>332.743672539</v>
      </c>
      <c r="I354" s="5">
        <v>410.255095434</v>
      </c>
      <c r="J354" s="5">
        <v>914.7419587469999</v>
      </c>
      <c r="K354" s="12">
        <f>J354/J$358</f>
        <v>0.23081595442286892</v>
      </c>
      <c r="L354" s="14">
        <f>J354/E354</f>
        <v>1.202026227</v>
      </c>
    </row>
    <row r="355" spans="1:12" ht="12.75">
      <c r="A355" s="1" t="s">
        <v>655</v>
      </c>
      <c r="B355" t="s">
        <v>660</v>
      </c>
      <c r="C355" t="s">
        <v>661</v>
      </c>
      <c r="D355" t="s">
        <v>6</v>
      </c>
      <c r="E355">
        <v>634</v>
      </c>
      <c r="F355" s="5">
        <v>368.018895813</v>
      </c>
      <c r="G355" s="5">
        <v>336.454873914</v>
      </c>
      <c r="H355" s="5">
        <v>50.353790822</v>
      </c>
      <c r="I355" s="5">
        <v>77.81949438800001</v>
      </c>
      <c r="J355" s="5">
        <v>832.6470549369999</v>
      </c>
      <c r="K355" s="12">
        <f>J355/J$358</f>
        <v>0.21010102668290323</v>
      </c>
      <c r="L355" s="14">
        <f>J355/E355</f>
        <v>1.3133234304999999</v>
      </c>
    </row>
    <row r="356" spans="1:12" ht="12.75">
      <c r="A356" s="1" t="s">
        <v>655</v>
      </c>
      <c r="B356" t="s">
        <v>662</v>
      </c>
      <c r="C356" t="s">
        <v>663</v>
      </c>
      <c r="D356" t="s">
        <v>15</v>
      </c>
      <c r="E356">
        <v>1244</v>
      </c>
      <c r="F356" s="5">
        <v>266.225680808</v>
      </c>
      <c r="G356" s="5">
        <v>373.322803948</v>
      </c>
      <c r="H356" s="5">
        <v>12.280354992</v>
      </c>
      <c r="I356" s="5">
        <v>213.67818407599998</v>
      </c>
      <c r="J356" s="5">
        <v>865.5070238239999</v>
      </c>
      <c r="K356" s="12">
        <f>J356/J$358</f>
        <v>0.2183925508755269</v>
      </c>
      <c r="L356" s="14">
        <f>J356/E356</f>
        <v>0.695745196</v>
      </c>
    </row>
    <row r="357" spans="1:12" ht="12.75">
      <c r="A357" s="1" t="s">
        <v>655</v>
      </c>
      <c r="B357" t="s">
        <v>664</v>
      </c>
      <c r="C357" t="s">
        <v>665</v>
      </c>
      <c r="D357" t="s">
        <v>6</v>
      </c>
      <c r="E357">
        <v>882</v>
      </c>
      <c r="F357" s="5">
        <v>529.8547901850001</v>
      </c>
      <c r="G357" s="5">
        <v>335.01381202799996</v>
      </c>
      <c r="H357" s="5">
        <v>26.801104679999998</v>
      </c>
      <c r="I357" s="5">
        <v>141.314916708</v>
      </c>
      <c r="J357" s="5">
        <v>1032.984623601</v>
      </c>
      <c r="K357" s="12">
        <f>J357/J$358</f>
        <v>0.2606520117730358</v>
      </c>
      <c r="L357" s="14">
        <f>J357/E357</f>
        <v>1.1711843805000002</v>
      </c>
    </row>
    <row r="358" spans="1:10" ht="12.75">
      <c r="A358" s="15" t="s">
        <v>783</v>
      </c>
      <c r="E358">
        <f>SUM(E353:E357)</f>
        <v>3955</v>
      </c>
      <c r="F358" s="5"/>
      <c r="G358" s="5"/>
      <c r="H358" s="5"/>
      <c r="I358" s="5"/>
      <c r="J358" s="5">
        <f>SUM(J353:J357)</f>
        <v>3963.079419853</v>
      </c>
    </row>
    <row r="359" spans="1:10" ht="12.75">
      <c r="A359" s="1"/>
      <c r="F359" s="5"/>
      <c r="G359" s="5"/>
      <c r="H359" s="5"/>
      <c r="I359" s="5"/>
      <c r="J359" s="5"/>
    </row>
    <row r="360" spans="1:12" ht="12.75">
      <c r="A360" s="1" t="s">
        <v>666</v>
      </c>
      <c r="B360" t="s">
        <v>667</v>
      </c>
      <c r="C360" t="s">
        <v>668</v>
      </c>
      <c r="D360" t="s">
        <v>6</v>
      </c>
      <c r="E360">
        <v>711</v>
      </c>
      <c r="F360" s="5">
        <v>711</v>
      </c>
      <c r="G360" s="5">
        <v>220.142259441</v>
      </c>
      <c r="H360" s="5">
        <v>127.920502098</v>
      </c>
      <c r="I360" s="5">
        <v>73.38075291</v>
      </c>
      <c r="J360" s="5">
        <v>1132.4435144489998</v>
      </c>
      <c r="K360" s="12">
        <f aca="true" t="shared" si="29" ref="K360:K365">J360/J$366</f>
        <v>0.24097444444946445</v>
      </c>
      <c r="L360" s="14">
        <f aca="true" t="shared" si="30" ref="L360:L365">J360/E360</f>
        <v>1.5927475589999998</v>
      </c>
    </row>
    <row r="361" spans="1:12" ht="12.75">
      <c r="A361" s="1" t="s">
        <v>666</v>
      </c>
      <c r="B361" t="s">
        <v>669</v>
      </c>
      <c r="C361" t="s">
        <v>670</v>
      </c>
      <c r="D361" t="s">
        <v>6</v>
      </c>
      <c r="E361">
        <v>667</v>
      </c>
      <c r="F361" s="5">
        <v>287.5595275765</v>
      </c>
      <c r="G361" s="5">
        <v>186.888889079</v>
      </c>
      <c r="H361" s="5">
        <v>120.29629608900001</v>
      </c>
      <c r="I361" s="5">
        <v>114.925926246</v>
      </c>
      <c r="J361" s="5">
        <v>709.6706389905</v>
      </c>
      <c r="K361" s="12">
        <f t="shared" si="29"/>
        <v>0.1510119363931717</v>
      </c>
      <c r="L361" s="14">
        <f t="shared" si="30"/>
        <v>1.0639739715</v>
      </c>
    </row>
    <row r="362" spans="1:12" ht="12.75">
      <c r="A362" s="1" t="s">
        <v>666</v>
      </c>
      <c r="B362" t="s">
        <v>671</v>
      </c>
      <c r="C362" t="s">
        <v>672</v>
      </c>
      <c r="D362" t="s">
        <v>418</v>
      </c>
      <c r="E362">
        <v>603</v>
      </c>
      <c r="F362" s="5">
        <v>0</v>
      </c>
      <c r="G362" s="5">
        <v>99.251552619</v>
      </c>
      <c r="H362" s="5">
        <v>332.50130032500005</v>
      </c>
      <c r="I362" s="5">
        <v>362.312103177</v>
      </c>
      <c r="J362" s="5">
        <v>794.064956121</v>
      </c>
      <c r="K362" s="12">
        <f t="shared" si="29"/>
        <v>0.16897033645969445</v>
      </c>
      <c r="L362" s="14">
        <f t="shared" si="30"/>
        <v>1.316857307</v>
      </c>
    </row>
    <row r="363" spans="1:12" ht="12.75">
      <c r="A363" s="1" t="s">
        <v>666</v>
      </c>
      <c r="B363" t="s">
        <v>673</v>
      </c>
      <c r="C363" t="s">
        <v>674</v>
      </c>
      <c r="D363" t="s">
        <v>6</v>
      </c>
      <c r="E363">
        <v>309</v>
      </c>
      <c r="F363" s="5">
        <v>112.67474231099999</v>
      </c>
      <c r="G363" s="5">
        <v>111.193181865</v>
      </c>
      <c r="H363" s="5">
        <v>30.431818032</v>
      </c>
      <c r="I363" s="5">
        <v>42.136363524000004</v>
      </c>
      <c r="J363" s="5">
        <v>296.436105732</v>
      </c>
      <c r="K363" s="12">
        <f t="shared" si="29"/>
        <v>0.06307910724208439</v>
      </c>
      <c r="L363" s="14">
        <f t="shared" si="30"/>
        <v>0.959340148</v>
      </c>
    </row>
    <row r="364" spans="1:12" ht="12.75">
      <c r="A364" s="1" t="s">
        <v>666</v>
      </c>
      <c r="B364" t="s">
        <v>675</v>
      </c>
      <c r="C364" t="s">
        <v>676</v>
      </c>
      <c r="D364" t="s">
        <v>130</v>
      </c>
      <c r="E364">
        <v>877</v>
      </c>
      <c r="F364" s="5">
        <v>446.17827575850004</v>
      </c>
      <c r="G364" s="5">
        <v>262.794425136</v>
      </c>
      <c r="H364" s="5">
        <v>52.96631853</v>
      </c>
      <c r="I364" s="5">
        <v>134.452962085</v>
      </c>
      <c r="J364" s="5">
        <v>896.3919815094999</v>
      </c>
      <c r="K364" s="12">
        <f t="shared" si="29"/>
        <v>0.19074466584614305</v>
      </c>
      <c r="L364" s="14">
        <f t="shared" si="30"/>
        <v>1.0221117235</v>
      </c>
    </row>
    <row r="365" spans="1:12" ht="12.75">
      <c r="A365" s="1" t="s">
        <v>666</v>
      </c>
      <c r="B365" t="s">
        <v>677</v>
      </c>
      <c r="C365" t="s">
        <v>678</v>
      </c>
      <c r="D365" t="s">
        <v>15</v>
      </c>
      <c r="E365">
        <v>1323</v>
      </c>
      <c r="F365" s="5">
        <v>215.706521394</v>
      </c>
      <c r="G365" s="5">
        <v>343.82503700999996</v>
      </c>
      <c r="H365" s="5">
        <v>132.687408798</v>
      </c>
      <c r="I365" s="5">
        <v>178.207906842</v>
      </c>
      <c r="J365" s="5">
        <v>870.426874044</v>
      </c>
      <c r="K365" s="12">
        <f t="shared" si="29"/>
        <v>0.18521950960944206</v>
      </c>
      <c r="L365" s="14">
        <f t="shared" si="30"/>
        <v>0.657919028</v>
      </c>
    </row>
    <row r="366" spans="1:10" ht="12.75">
      <c r="A366" s="15" t="s">
        <v>783</v>
      </c>
      <c r="E366">
        <f>SUM(E360:E365)</f>
        <v>4490</v>
      </c>
      <c r="F366" s="5"/>
      <c r="G366" s="5"/>
      <c r="H366" s="5"/>
      <c r="I366" s="5"/>
      <c r="J366" s="5">
        <f>SUM(J360:J365)</f>
        <v>4699.4340708459995</v>
      </c>
    </row>
    <row r="367" spans="1:10" ht="12.75">
      <c r="A367" s="1"/>
      <c r="F367" s="5"/>
      <c r="G367" s="5"/>
      <c r="H367" s="5"/>
      <c r="I367" s="5"/>
      <c r="J367" s="5"/>
    </row>
    <row r="368" spans="1:12" ht="12.75">
      <c r="A368" s="1" t="s">
        <v>679</v>
      </c>
      <c r="B368" t="s">
        <v>680</v>
      </c>
      <c r="C368" t="s">
        <v>681</v>
      </c>
      <c r="D368" t="s">
        <v>6</v>
      </c>
      <c r="E368">
        <v>715</v>
      </c>
      <c r="F368" s="5">
        <v>279.4601606225</v>
      </c>
      <c r="G368" s="5">
        <v>271.76470607</v>
      </c>
      <c r="H368" s="5">
        <v>121.86274529</v>
      </c>
      <c r="I368" s="5">
        <v>58.235294259999996</v>
      </c>
      <c r="J368" s="5">
        <v>731.3229062425</v>
      </c>
      <c r="K368" s="12">
        <f>J368/J$376</f>
        <v>0.10032722733974396</v>
      </c>
      <c r="L368" s="14">
        <f aca="true" t="shared" si="31" ref="L368:L375">J368/E368</f>
        <v>1.0228292395</v>
      </c>
    </row>
    <row r="369" spans="1:12" ht="12.75">
      <c r="A369" s="1" t="s">
        <v>679</v>
      </c>
      <c r="B369" t="s">
        <v>682</v>
      </c>
      <c r="C369" t="s">
        <v>683</v>
      </c>
      <c r="D369" t="s">
        <v>6</v>
      </c>
      <c r="E369">
        <v>732</v>
      </c>
      <c r="F369" s="5">
        <v>345.41365838999997</v>
      </c>
      <c r="G369" s="5">
        <v>263.688761136</v>
      </c>
      <c r="H369" s="5">
        <v>139.227665628</v>
      </c>
      <c r="I369" s="5">
        <v>64.340057928</v>
      </c>
      <c r="J369" s="5">
        <v>812.670143082</v>
      </c>
      <c r="K369" s="12">
        <f aca="true" t="shared" si="32" ref="K369:K375">J369/J$376</f>
        <v>0.11148692527097528</v>
      </c>
      <c r="L369" s="14">
        <f t="shared" si="31"/>
        <v>1.1102051135</v>
      </c>
    </row>
    <row r="370" spans="1:12" ht="12.75">
      <c r="A370" s="1" t="s">
        <v>679</v>
      </c>
      <c r="B370" t="s">
        <v>684</v>
      </c>
      <c r="C370" t="s">
        <v>685</v>
      </c>
      <c r="D370" t="s">
        <v>6</v>
      </c>
      <c r="E370">
        <v>660</v>
      </c>
      <c r="F370" s="5">
        <v>284.00489271</v>
      </c>
      <c r="G370" s="5">
        <v>257.88079482</v>
      </c>
      <c r="H370" s="5">
        <v>112.54966866000001</v>
      </c>
      <c r="I370" s="5">
        <v>67.74834462</v>
      </c>
      <c r="J370" s="5">
        <v>722.18370081</v>
      </c>
      <c r="K370" s="12">
        <f t="shared" si="32"/>
        <v>0.09907345676411397</v>
      </c>
      <c r="L370" s="14">
        <f t="shared" si="31"/>
        <v>1.0942177285</v>
      </c>
    </row>
    <row r="371" spans="1:12" ht="12.75">
      <c r="A371" s="1" t="s">
        <v>679</v>
      </c>
      <c r="B371" t="s">
        <v>686</v>
      </c>
      <c r="C371" t="s">
        <v>687</v>
      </c>
      <c r="D371" t="s">
        <v>15</v>
      </c>
      <c r="E371">
        <v>599</v>
      </c>
      <c r="F371" s="5">
        <v>276.8875658075</v>
      </c>
      <c r="G371" s="5">
        <v>258.013282762</v>
      </c>
      <c r="H371" s="5">
        <v>126.16508541399999</v>
      </c>
      <c r="I371" s="5">
        <v>62.514231274</v>
      </c>
      <c r="J371" s="5">
        <v>723.5801652575001</v>
      </c>
      <c r="K371" s="12">
        <f t="shared" si="32"/>
        <v>0.09926503206539375</v>
      </c>
      <c r="L371" s="14">
        <f t="shared" si="31"/>
        <v>1.2079802425000001</v>
      </c>
    </row>
    <row r="372" spans="1:12" ht="12.75">
      <c r="A372" s="1" t="s">
        <v>679</v>
      </c>
      <c r="B372" t="s">
        <v>688</v>
      </c>
      <c r="C372" t="s">
        <v>689</v>
      </c>
      <c r="D372" t="s">
        <v>6</v>
      </c>
      <c r="E372">
        <v>677</v>
      </c>
      <c r="F372" s="5">
        <v>255.4644176105</v>
      </c>
      <c r="G372" s="5">
        <v>216.559043663</v>
      </c>
      <c r="H372" s="5">
        <v>101.195814587</v>
      </c>
      <c r="I372" s="5">
        <v>55.657697989</v>
      </c>
      <c r="J372" s="5">
        <v>628.8769738495</v>
      </c>
      <c r="K372" s="12">
        <f t="shared" si="32"/>
        <v>0.08627308482418541</v>
      </c>
      <c r="L372" s="14">
        <f t="shared" si="31"/>
        <v>0.9289172435</v>
      </c>
    </row>
    <row r="373" spans="1:12" ht="12.75">
      <c r="A373" s="1" t="s">
        <v>679</v>
      </c>
      <c r="B373" t="s">
        <v>690</v>
      </c>
      <c r="C373" t="s">
        <v>691</v>
      </c>
      <c r="D373" t="s">
        <v>15</v>
      </c>
      <c r="E373">
        <v>2211</v>
      </c>
      <c r="F373" s="5">
        <v>1239.1785026774999</v>
      </c>
      <c r="G373" s="5">
        <v>553.252042926</v>
      </c>
      <c r="H373" s="5">
        <v>176.719346529</v>
      </c>
      <c r="I373" s="5">
        <v>250.017711009</v>
      </c>
      <c r="J373" s="5">
        <v>2219.1676031415</v>
      </c>
      <c r="K373" s="12">
        <f t="shared" si="32"/>
        <v>0.30443861490582874</v>
      </c>
      <c r="L373" s="14">
        <f t="shared" si="31"/>
        <v>1.0036940765</v>
      </c>
    </row>
    <row r="374" spans="1:12" ht="12.75">
      <c r="A374" s="1" t="s">
        <v>679</v>
      </c>
      <c r="B374" t="s">
        <v>692</v>
      </c>
      <c r="C374" t="s">
        <v>693</v>
      </c>
      <c r="D374" t="s">
        <v>6</v>
      </c>
      <c r="E374">
        <v>1522</v>
      </c>
      <c r="F374" s="5">
        <v>578.411220627</v>
      </c>
      <c r="G374" s="5">
        <v>517.1584501039999</v>
      </c>
      <c r="H374" s="5">
        <v>151.842722676</v>
      </c>
      <c r="I374" s="5">
        <v>156.308686182</v>
      </c>
      <c r="J374" s="5">
        <v>1403.7210795889998</v>
      </c>
      <c r="K374" s="12">
        <f t="shared" si="32"/>
        <v>0.19257080924362294</v>
      </c>
      <c r="L374" s="14">
        <f t="shared" si="31"/>
        <v>0.9222871744999999</v>
      </c>
    </row>
    <row r="375" spans="1:12" ht="12.75">
      <c r="A375" s="1" t="s">
        <v>679</v>
      </c>
      <c r="B375" t="s">
        <v>694</v>
      </c>
      <c r="C375" t="s">
        <v>695</v>
      </c>
      <c r="D375" t="s">
        <v>418</v>
      </c>
      <c r="E375">
        <v>18</v>
      </c>
      <c r="F375" s="5">
        <v>18</v>
      </c>
      <c r="G375" s="5">
        <v>12.292682922000001</v>
      </c>
      <c r="H375" s="5">
        <v>0</v>
      </c>
      <c r="I375" s="5">
        <v>17.560975608</v>
      </c>
      <c r="J375" s="5">
        <v>47.853658530000004</v>
      </c>
      <c r="K375" s="12">
        <f t="shared" si="32"/>
        <v>0.006564849586135912</v>
      </c>
      <c r="L375" s="14">
        <f t="shared" si="31"/>
        <v>2.6585365850000002</v>
      </c>
    </row>
    <row r="376" spans="1:10" ht="12.75">
      <c r="A376" s="15" t="s">
        <v>783</v>
      </c>
      <c r="E376">
        <f>SUM(E368:E375)</f>
        <v>7134</v>
      </c>
      <c r="F376" s="5"/>
      <c r="G376" s="5"/>
      <c r="H376" s="5"/>
      <c r="I376" s="5"/>
      <c r="J376" s="5">
        <f>SUM(J368:J375)</f>
        <v>7289.376230502</v>
      </c>
    </row>
    <row r="377" spans="1:10" ht="12.75">
      <c r="A377" s="1"/>
      <c r="F377" s="5"/>
      <c r="G377" s="5"/>
      <c r="H377" s="5"/>
      <c r="I377" s="5"/>
      <c r="J377" s="5"/>
    </row>
    <row r="378" spans="1:12" ht="12.75">
      <c r="A378" s="1" t="s">
        <v>696</v>
      </c>
      <c r="B378" t="s">
        <v>697</v>
      </c>
      <c r="C378" t="s">
        <v>698</v>
      </c>
      <c r="D378" t="s">
        <v>15</v>
      </c>
      <c r="E378">
        <v>834</v>
      </c>
      <c r="F378" s="5">
        <v>616.746623313</v>
      </c>
      <c r="G378" s="5">
        <v>659.1437976899999</v>
      </c>
      <c r="H378" s="5">
        <v>358.86717925199997</v>
      </c>
      <c r="I378" s="5">
        <v>48.520307718</v>
      </c>
      <c r="J378" s="5">
        <v>1683.2779079729999</v>
      </c>
      <c r="K378" s="12">
        <f>J378/J$416</f>
        <v>0.046957203524402046</v>
      </c>
      <c r="L378" s="14">
        <f aca="true" t="shared" si="33" ref="L378:L415">J378/E378</f>
        <v>2.0183188345</v>
      </c>
    </row>
    <row r="379" spans="1:12" ht="12.75">
      <c r="A379" s="1" t="s">
        <v>696</v>
      </c>
      <c r="B379" t="s">
        <v>699</v>
      </c>
      <c r="C379" t="s">
        <v>700</v>
      </c>
      <c r="D379" t="s">
        <v>6</v>
      </c>
      <c r="E379">
        <v>586</v>
      </c>
      <c r="F379" s="5">
        <v>387.70603752100004</v>
      </c>
      <c r="G379" s="5">
        <v>252.05444661200002</v>
      </c>
      <c r="H379" s="5">
        <v>81.891107362</v>
      </c>
      <c r="I379" s="5">
        <v>131.876587992</v>
      </c>
      <c r="J379" s="5">
        <v>853.528179487</v>
      </c>
      <c r="K379" s="12">
        <f aca="true" t="shared" si="34" ref="K379:K415">J379/J$416</f>
        <v>0.02381026700828435</v>
      </c>
      <c r="L379" s="14">
        <f t="shared" si="33"/>
        <v>1.4565327295</v>
      </c>
    </row>
    <row r="380" spans="1:12" ht="12.75">
      <c r="A380" s="1" t="s">
        <v>696</v>
      </c>
      <c r="B380" t="s">
        <v>701</v>
      </c>
      <c r="C380" t="s">
        <v>702</v>
      </c>
      <c r="D380" t="s">
        <v>6</v>
      </c>
      <c r="E380">
        <v>376</v>
      </c>
      <c r="F380" s="5">
        <v>240.79895945200002</v>
      </c>
      <c r="G380" s="5">
        <v>119.86920984</v>
      </c>
      <c r="H380" s="5">
        <v>82.986376072</v>
      </c>
      <c r="I380" s="5">
        <v>43.029972792</v>
      </c>
      <c r="J380" s="5">
        <v>486.684518156</v>
      </c>
      <c r="K380" s="12">
        <f t="shared" si="34"/>
        <v>0.01357669096884114</v>
      </c>
      <c r="L380" s="14">
        <f t="shared" si="33"/>
        <v>1.2943737185000002</v>
      </c>
    </row>
    <row r="381" spans="1:12" ht="12.75">
      <c r="A381" s="1" t="s">
        <v>696</v>
      </c>
      <c r="B381" t="s">
        <v>703</v>
      </c>
      <c r="C381" t="s">
        <v>704</v>
      </c>
      <c r="D381" t="s">
        <v>6</v>
      </c>
      <c r="E381">
        <v>607</v>
      </c>
      <c r="F381" s="5">
        <v>315.8103087215</v>
      </c>
      <c r="G381" s="5">
        <v>388.810903015</v>
      </c>
      <c r="H381" s="5">
        <v>84.793867092</v>
      </c>
      <c r="I381" s="5">
        <v>69.282793651</v>
      </c>
      <c r="J381" s="5">
        <v>858.6978724795001</v>
      </c>
      <c r="K381" s="12">
        <f t="shared" si="34"/>
        <v>0.023954482247406584</v>
      </c>
      <c r="L381" s="14">
        <f t="shared" si="33"/>
        <v>1.4146587685000003</v>
      </c>
    </row>
    <row r="382" spans="1:12" ht="12.75">
      <c r="A382" s="1" t="s">
        <v>696</v>
      </c>
      <c r="B382" t="s">
        <v>705</v>
      </c>
      <c r="C382" t="s">
        <v>706</v>
      </c>
      <c r="D382" t="s">
        <v>6</v>
      </c>
      <c r="E382">
        <v>443</v>
      </c>
      <c r="F382" s="5">
        <v>254.038654341</v>
      </c>
      <c r="G382" s="5">
        <v>266.27127669</v>
      </c>
      <c r="H382" s="5">
        <v>83.651595641</v>
      </c>
      <c r="I382" s="5">
        <v>78.938829627</v>
      </c>
      <c r="J382" s="5">
        <v>682.900356299</v>
      </c>
      <c r="K382" s="12">
        <f t="shared" si="34"/>
        <v>0.01905038429229666</v>
      </c>
      <c r="L382" s="14">
        <f t="shared" si="33"/>
        <v>1.541535793</v>
      </c>
    </row>
    <row r="383" spans="1:12" ht="12.75">
      <c r="A383" s="1" t="s">
        <v>696</v>
      </c>
      <c r="B383" t="s">
        <v>707</v>
      </c>
      <c r="C383" t="s">
        <v>708</v>
      </c>
      <c r="D383" t="s">
        <v>6</v>
      </c>
      <c r="E383">
        <v>483</v>
      </c>
      <c r="F383" s="5">
        <v>194.279329671</v>
      </c>
      <c r="G383" s="5">
        <v>116.398648653</v>
      </c>
      <c r="H383" s="5">
        <v>29.371621713</v>
      </c>
      <c r="I383" s="5">
        <v>88.11486465600001</v>
      </c>
      <c r="J383" s="5">
        <v>428.164464693</v>
      </c>
      <c r="K383" s="12">
        <f t="shared" si="34"/>
        <v>0.011944198765560196</v>
      </c>
      <c r="L383" s="14">
        <f t="shared" si="33"/>
        <v>0.886468871</v>
      </c>
    </row>
    <row r="384" spans="1:12" ht="12.75">
      <c r="A384" s="1" t="s">
        <v>696</v>
      </c>
      <c r="B384" t="s">
        <v>709</v>
      </c>
      <c r="C384" t="s">
        <v>710</v>
      </c>
      <c r="D384" t="s">
        <v>6</v>
      </c>
      <c r="E384">
        <v>412</v>
      </c>
      <c r="F384" s="5">
        <v>231.60520589599997</v>
      </c>
      <c r="G384" s="5">
        <v>300.326315616</v>
      </c>
      <c r="H384" s="5">
        <v>66.136842192</v>
      </c>
      <c r="I384" s="5">
        <v>35.77894726</v>
      </c>
      <c r="J384" s="5">
        <v>633.847310964</v>
      </c>
      <c r="K384" s="12">
        <f t="shared" si="34"/>
        <v>0.017681986464239224</v>
      </c>
      <c r="L384" s="14">
        <f t="shared" si="33"/>
        <v>1.5384643470000001</v>
      </c>
    </row>
    <row r="385" spans="1:12" ht="12.75">
      <c r="A385" s="1" t="s">
        <v>696</v>
      </c>
      <c r="B385" t="s">
        <v>711</v>
      </c>
      <c r="C385" t="s">
        <v>712</v>
      </c>
      <c r="D385" t="s">
        <v>15</v>
      </c>
      <c r="E385">
        <v>630</v>
      </c>
      <c r="F385" s="5">
        <v>432.69476386499997</v>
      </c>
      <c r="G385" s="5">
        <v>371.32450362</v>
      </c>
      <c r="H385" s="5">
        <v>220.08278124</v>
      </c>
      <c r="I385" s="5">
        <v>111.60596034</v>
      </c>
      <c r="J385" s="5">
        <v>1135.708009065</v>
      </c>
      <c r="K385" s="12">
        <f t="shared" si="34"/>
        <v>0.03168203650351363</v>
      </c>
      <c r="L385" s="14">
        <f t="shared" si="33"/>
        <v>1.8027111255</v>
      </c>
    </row>
    <row r="386" spans="1:12" ht="12.75">
      <c r="A386" s="1" t="s">
        <v>696</v>
      </c>
      <c r="B386" t="s">
        <v>713</v>
      </c>
      <c r="C386" t="s">
        <v>714</v>
      </c>
      <c r="D386" t="s">
        <v>6</v>
      </c>
      <c r="E386">
        <v>514</v>
      </c>
      <c r="F386" s="5">
        <v>251.232648608</v>
      </c>
      <c r="G386" s="5">
        <v>267.18414928000004</v>
      </c>
      <c r="H386" s="5">
        <v>98.24708617399999</v>
      </c>
      <c r="I386" s="5">
        <v>39.538461578</v>
      </c>
      <c r="J386" s="5">
        <v>656.20234564</v>
      </c>
      <c r="K386" s="12">
        <f t="shared" si="34"/>
        <v>0.018305608926165357</v>
      </c>
      <c r="L386" s="14">
        <f t="shared" si="33"/>
        <v>1.27665826</v>
      </c>
    </row>
    <row r="387" spans="1:12" ht="12.75">
      <c r="A387" s="1" t="s">
        <v>696</v>
      </c>
      <c r="B387" t="s">
        <v>715</v>
      </c>
      <c r="C387" t="s">
        <v>716</v>
      </c>
      <c r="D387" t="s">
        <v>6</v>
      </c>
      <c r="E387">
        <v>621</v>
      </c>
      <c r="F387" s="5">
        <v>323.6662684305</v>
      </c>
      <c r="G387" s="5">
        <v>167.316062292</v>
      </c>
      <c r="H387" s="5">
        <v>24.668393481</v>
      </c>
      <c r="I387" s="5">
        <v>153.373056687</v>
      </c>
      <c r="J387" s="5">
        <v>669.0237808905</v>
      </c>
      <c r="K387" s="12">
        <f t="shared" si="34"/>
        <v>0.018663279362925066</v>
      </c>
      <c r="L387" s="14">
        <f t="shared" si="33"/>
        <v>1.0773329805</v>
      </c>
    </row>
    <row r="388" spans="1:12" ht="12.75">
      <c r="A388" s="1" t="s">
        <v>696</v>
      </c>
      <c r="B388" t="s">
        <v>717</v>
      </c>
      <c r="C388" t="s">
        <v>718</v>
      </c>
      <c r="D388" t="s">
        <v>6</v>
      </c>
      <c r="E388">
        <v>471</v>
      </c>
      <c r="F388" s="5">
        <v>282.36999209550004</v>
      </c>
      <c r="G388" s="5">
        <v>287.389830732</v>
      </c>
      <c r="H388" s="5">
        <v>33.072639378000005</v>
      </c>
      <c r="I388" s="5">
        <v>72.98789328</v>
      </c>
      <c r="J388" s="5">
        <v>675.8203554855</v>
      </c>
      <c r="K388" s="12">
        <f t="shared" si="34"/>
        <v>0.018852878558051744</v>
      </c>
      <c r="L388" s="14">
        <f t="shared" si="33"/>
        <v>1.4348627505</v>
      </c>
    </row>
    <row r="389" spans="1:12" ht="12.75">
      <c r="A389" s="1" t="s">
        <v>696</v>
      </c>
      <c r="B389" t="s">
        <v>719</v>
      </c>
      <c r="C389" t="s">
        <v>720</v>
      </c>
      <c r="D389" t="s">
        <v>6</v>
      </c>
      <c r="E389">
        <v>494</v>
      </c>
      <c r="F389" s="5">
        <v>271.550579326</v>
      </c>
      <c r="G389" s="5">
        <v>286.65596312599996</v>
      </c>
      <c r="H389" s="5">
        <v>54.385321042</v>
      </c>
      <c r="I389" s="5">
        <v>48.720183382</v>
      </c>
      <c r="J389" s="5">
        <v>661.3120468759998</v>
      </c>
      <c r="K389" s="12">
        <f t="shared" si="34"/>
        <v>0.018448150618034093</v>
      </c>
      <c r="L389" s="14">
        <f t="shared" si="33"/>
        <v>1.3386883539999996</v>
      </c>
    </row>
    <row r="390" spans="1:12" ht="12.75">
      <c r="A390" s="1" t="s">
        <v>696</v>
      </c>
      <c r="B390" t="s">
        <v>721</v>
      </c>
      <c r="C390" t="s">
        <v>722</v>
      </c>
      <c r="D390" t="s">
        <v>6</v>
      </c>
      <c r="E390">
        <v>619</v>
      </c>
      <c r="F390" s="5">
        <v>408.0404035525</v>
      </c>
      <c r="G390" s="5">
        <v>501.193656295</v>
      </c>
      <c r="H390" s="5">
        <v>93.005008123</v>
      </c>
      <c r="I390" s="5">
        <v>48.569282233</v>
      </c>
      <c r="J390" s="5">
        <v>1050.8083502035001</v>
      </c>
      <c r="K390" s="12">
        <f t="shared" si="34"/>
        <v>0.029313651258612232</v>
      </c>
      <c r="L390" s="14">
        <f t="shared" si="33"/>
        <v>1.6975902265000002</v>
      </c>
    </row>
    <row r="391" spans="1:12" ht="12.75">
      <c r="A391" s="1" t="s">
        <v>696</v>
      </c>
      <c r="B391" t="s">
        <v>723</v>
      </c>
      <c r="C391" t="s">
        <v>724</v>
      </c>
      <c r="D391" t="s">
        <v>6</v>
      </c>
      <c r="E391">
        <v>569</v>
      </c>
      <c r="F391" s="5">
        <v>367.8510873525</v>
      </c>
      <c r="G391" s="5">
        <v>426.75</v>
      </c>
      <c r="H391" s="5">
        <v>289.807835702</v>
      </c>
      <c r="I391" s="5">
        <v>62.632462763</v>
      </c>
      <c r="J391" s="5">
        <v>1147.0413858174998</v>
      </c>
      <c r="K391" s="12">
        <f t="shared" si="34"/>
        <v>0.03199819563342624</v>
      </c>
      <c r="L391" s="14">
        <f t="shared" si="33"/>
        <v>2.0158899574999998</v>
      </c>
    </row>
    <row r="392" spans="1:12" ht="12.75">
      <c r="A392" s="1" t="s">
        <v>696</v>
      </c>
      <c r="B392" t="s">
        <v>725</v>
      </c>
      <c r="C392" t="s">
        <v>726</v>
      </c>
      <c r="D392" t="s">
        <v>6</v>
      </c>
      <c r="E392">
        <v>483</v>
      </c>
      <c r="F392" s="5">
        <v>302.99551266599997</v>
      </c>
      <c r="G392" s="5">
        <v>246.33</v>
      </c>
      <c r="H392" s="5">
        <v>111.09</v>
      </c>
      <c r="I392" s="5">
        <v>45.885</v>
      </c>
      <c r="J392" s="5">
        <v>706.300512666</v>
      </c>
      <c r="K392" s="12">
        <f t="shared" si="34"/>
        <v>0.019703161768804524</v>
      </c>
      <c r="L392" s="14">
        <f t="shared" si="33"/>
        <v>1.4623199020000002</v>
      </c>
    </row>
    <row r="393" spans="1:12" ht="12.75">
      <c r="A393" s="1" t="s">
        <v>696</v>
      </c>
      <c r="B393" t="s">
        <v>727</v>
      </c>
      <c r="C393" t="s">
        <v>728</v>
      </c>
      <c r="D393" t="s">
        <v>6</v>
      </c>
      <c r="E393">
        <v>482</v>
      </c>
      <c r="F393" s="5">
        <v>269.857169613</v>
      </c>
      <c r="G393" s="5">
        <v>177.880952358</v>
      </c>
      <c r="H393" s="5">
        <v>57.380952357999995</v>
      </c>
      <c r="I393" s="5">
        <v>39.019047642000004</v>
      </c>
      <c r="J393" s="5">
        <v>544.138121971</v>
      </c>
      <c r="K393" s="12">
        <f t="shared" si="34"/>
        <v>0.015179433186731992</v>
      </c>
      <c r="L393" s="14">
        <f t="shared" si="33"/>
        <v>1.1289172655000002</v>
      </c>
    </row>
    <row r="394" spans="1:12" ht="12.75">
      <c r="A394" s="1" t="s">
        <v>696</v>
      </c>
      <c r="B394" t="s">
        <v>729</v>
      </c>
      <c r="C394" t="s">
        <v>730</v>
      </c>
      <c r="D394" t="s">
        <v>6</v>
      </c>
      <c r="E394">
        <v>567</v>
      </c>
      <c r="F394" s="5">
        <v>308.6820612855</v>
      </c>
      <c r="G394" s="5">
        <v>431.12432412</v>
      </c>
      <c r="H394" s="5">
        <v>96.032432223</v>
      </c>
      <c r="I394" s="5">
        <v>91.945945854</v>
      </c>
      <c r="J394" s="5">
        <v>927.7847634825</v>
      </c>
      <c r="K394" s="12">
        <f t="shared" si="34"/>
        <v>0.025881749982775735</v>
      </c>
      <c r="L394" s="14">
        <f t="shared" si="33"/>
        <v>1.6363046975</v>
      </c>
    </row>
    <row r="395" spans="1:12" ht="12.75">
      <c r="A395" s="1" t="s">
        <v>696</v>
      </c>
      <c r="B395" t="s">
        <v>731</v>
      </c>
      <c r="C395" t="s">
        <v>732</v>
      </c>
      <c r="D395" t="s">
        <v>6</v>
      </c>
      <c r="E395">
        <v>452</v>
      </c>
      <c r="F395" s="5">
        <v>242.50337947800003</v>
      </c>
      <c r="G395" s="5">
        <v>244.583554216</v>
      </c>
      <c r="H395" s="5">
        <v>35.968169844</v>
      </c>
      <c r="I395" s="5">
        <v>50.355437871999996</v>
      </c>
      <c r="J395" s="5">
        <v>573.4105414100001</v>
      </c>
      <c r="K395" s="12">
        <f t="shared" si="34"/>
        <v>0.015996024998896876</v>
      </c>
      <c r="L395" s="14">
        <f t="shared" si="33"/>
        <v>1.2686073925</v>
      </c>
    </row>
    <row r="396" spans="1:12" ht="12.75">
      <c r="A396" s="1" t="s">
        <v>696</v>
      </c>
      <c r="B396" t="s">
        <v>733</v>
      </c>
      <c r="C396" t="s">
        <v>734</v>
      </c>
      <c r="D396" t="s">
        <v>15</v>
      </c>
      <c r="E396">
        <v>493</v>
      </c>
      <c r="F396" s="5">
        <v>394.1753475415</v>
      </c>
      <c r="G396" s="5">
        <v>325.38</v>
      </c>
      <c r="H396" s="5">
        <v>59.16</v>
      </c>
      <c r="I396" s="5">
        <v>59.16</v>
      </c>
      <c r="J396" s="5">
        <v>837.8753475414999</v>
      </c>
      <c r="K396" s="12">
        <f t="shared" si="34"/>
        <v>0.023373611116873517</v>
      </c>
      <c r="L396" s="14">
        <f t="shared" si="33"/>
        <v>1.6995443154999998</v>
      </c>
    </row>
    <row r="397" spans="1:12" ht="12.75">
      <c r="A397" s="1" t="s">
        <v>696</v>
      </c>
      <c r="B397" t="s">
        <v>735</v>
      </c>
      <c r="C397" t="s">
        <v>736</v>
      </c>
      <c r="D397" t="s">
        <v>6</v>
      </c>
      <c r="E397">
        <v>554</v>
      </c>
      <c r="F397" s="5">
        <v>296.19005281299997</v>
      </c>
      <c r="G397" s="5">
        <v>243.56036056</v>
      </c>
      <c r="H397" s="5">
        <v>21.960360559999998</v>
      </c>
      <c r="I397" s="5">
        <v>48.91171155200001</v>
      </c>
      <c r="J397" s="5">
        <v>610.622485485</v>
      </c>
      <c r="K397" s="12">
        <f t="shared" si="34"/>
        <v>0.01703410006849285</v>
      </c>
      <c r="L397" s="14">
        <f t="shared" si="33"/>
        <v>1.1022066525</v>
      </c>
    </row>
    <row r="398" spans="1:12" ht="12.75">
      <c r="A398" s="1" t="s">
        <v>696</v>
      </c>
      <c r="B398" t="s">
        <v>737</v>
      </c>
      <c r="C398" t="s">
        <v>738</v>
      </c>
      <c r="D398" t="s">
        <v>6</v>
      </c>
      <c r="E398">
        <v>411</v>
      </c>
      <c r="F398" s="5">
        <v>191.028168852</v>
      </c>
      <c r="G398" s="5">
        <v>172.66237122299998</v>
      </c>
      <c r="H398" s="5">
        <v>37.074742445999995</v>
      </c>
      <c r="I398" s="5">
        <v>24.363402261</v>
      </c>
      <c r="J398" s="5">
        <v>425.12868478199994</v>
      </c>
      <c r="K398" s="12">
        <f t="shared" si="34"/>
        <v>0.011859511778069353</v>
      </c>
      <c r="L398" s="14">
        <f t="shared" si="33"/>
        <v>1.034376362</v>
      </c>
    </row>
    <row r="399" spans="1:12" ht="12.75">
      <c r="A399" s="1" t="s">
        <v>696</v>
      </c>
      <c r="B399" t="s">
        <v>739</v>
      </c>
      <c r="C399" t="s">
        <v>740</v>
      </c>
      <c r="D399" t="s">
        <v>6</v>
      </c>
      <c r="E399">
        <v>431</v>
      </c>
      <c r="F399" s="5">
        <v>231.77911265300003</v>
      </c>
      <c r="G399" s="5">
        <v>181.473684392</v>
      </c>
      <c r="H399" s="5">
        <v>38.204986029</v>
      </c>
      <c r="I399" s="5">
        <v>76.409972489</v>
      </c>
      <c r="J399" s="5">
        <v>527.8677555630001</v>
      </c>
      <c r="K399" s="12">
        <f t="shared" si="34"/>
        <v>0.01472555037675852</v>
      </c>
      <c r="L399" s="14">
        <f t="shared" si="33"/>
        <v>1.2247511730000002</v>
      </c>
    </row>
    <row r="400" spans="1:12" ht="12.75">
      <c r="A400" s="1" t="s">
        <v>696</v>
      </c>
      <c r="B400" t="s">
        <v>741</v>
      </c>
      <c r="C400" t="s">
        <v>742</v>
      </c>
      <c r="D400" t="s">
        <v>6</v>
      </c>
      <c r="E400">
        <v>644</v>
      </c>
      <c r="F400" s="5">
        <v>411.50880748599997</v>
      </c>
      <c r="G400" s="5">
        <v>309.596301756</v>
      </c>
      <c r="H400" s="5">
        <v>64.49922945200001</v>
      </c>
      <c r="I400" s="5">
        <v>131.975346972</v>
      </c>
      <c r="J400" s="5">
        <v>917.579685666</v>
      </c>
      <c r="K400" s="12">
        <f t="shared" si="34"/>
        <v>0.02559706620373844</v>
      </c>
      <c r="L400" s="14">
        <f t="shared" si="33"/>
        <v>1.4248131765</v>
      </c>
    </row>
    <row r="401" spans="1:12" ht="12.75">
      <c r="A401" s="1" t="s">
        <v>696</v>
      </c>
      <c r="B401" t="s">
        <v>743</v>
      </c>
      <c r="C401" t="s">
        <v>744</v>
      </c>
      <c r="D401" t="s">
        <v>6</v>
      </c>
      <c r="E401">
        <v>503</v>
      </c>
      <c r="F401" s="5">
        <v>180.4058057105</v>
      </c>
      <c r="G401" s="5">
        <v>226.639080639</v>
      </c>
      <c r="H401" s="5">
        <v>45.096551516000005</v>
      </c>
      <c r="I401" s="5">
        <v>52.034482828</v>
      </c>
      <c r="J401" s="5">
        <v>504.1759206935001</v>
      </c>
      <c r="K401" s="12">
        <f t="shared" si="34"/>
        <v>0.014064636153050026</v>
      </c>
      <c r="L401" s="14">
        <f t="shared" si="33"/>
        <v>1.0023378145000001</v>
      </c>
    </row>
    <row r="402" spans="1:12" ht="12.75">
      <c r="A402" s="1" t="s">
        <v>696</v>
      </c>
      <c r="B402" t="s">
        <v>745</v>
      </c>
      <c r="C402" t="s">
        <v>746</v>
      </c>
      <c r="D402" t="s">
        <v>6</v>
      </c>
      <c r="E402">
        <v>1007</v>
      </c>
      <c r="F402" s="5">
        <v>706.04223003</v>
      </c>
      <c r="G402" s="5">
        <v>845.758308078</v>
      </c>
      <c r="H402" s="5">
        <v>443.161127948</v>
      </c>
      <c r="I402" s="5">
        <v>55.775427998</v>
      </c>
      <c r="J402" s="5">
        <v>2050.7370940540004</v>
      </c>
      <c r="K402" s="12">
        <f t="shared" si="34"/>
        <v>0.05720795041889134</v>
      </c>
      <c r="L402" s="14">
        <f t="shared" si="33"/>
        <v>2.0364817220000004</v>
      </c>
    </row>
    <row r="403" spans="1:12" ht="12.75">
      <c r="A403" s="1" t="s">
        <v>696</v>
      </c>
      <c r="B403" t="s">
        <v>747</v>
      </c>
      <c r="C403" t="s">
        <v>748</v>
      </c>
      <c r="D403" t="s">
        <v>15</v>
      </c>
      <c r="E403">
        <v>759</v>
      </c>
      <c r="F403" s="5">
        <v>619.216151763</v>
      </c>
      <c r="G403" s="5">
        <v>660.463158201</v>
      </c>
      <c r="H403" s="5">
        <v>60.364912476</v>
      </c>
      <c r="I403" s="5">
        <v>149.136842052</v>
      </c>
      <c r="J403" s="5">
        <v>1489.181064492</v>
      </c>
      <c r="K403" s="12">
        <f t="shared" si="34"/>
        <v>0.04154262228406682</v>
      </c>
      <c r="L403" s="14">
        <f t="shared" si="33"/>
        <v>1.9620303879999998</v>
      </c>
    </row>
    <row r="404" spans="1:12" ht="12.75">
      <c r="A404" s="1" t="s">
        <v>696</v>
      </c>
      <c r="B404" t="s">
        <v>749</v>
      </c>
      <c r="C404" t="s">
        <v>750</v>
      </c>
      <c r="D404" t="s">
        <v>15</v>
      </c>
      <c r="E404">
        <v>1219</v>
      </c>
      <c r="F404" s="5">
        <v>496.572334914</v>
      </c>
      <c r="G404" s="5">
        <v>1048.358855492</v>
      </c>
      <c r="H404" s="5">
        <v>73.535962894</v>
      </c>
      <c r="I404" s="5">
        <v>234.74941991400001</v>
      </c>
      <c r="J404" s="5">
        <v>1853.2165732140002</v>
      </c>
      <c r="K404" s="12">
        <f t="shared" si="34"/>
        <v>0.05169786129255169</v>
      </c>
      <c r="L404" s="14">
        <f t="shared" si="33"/>
        <v>1.520276106</v>
      </c>
    </row>
    <row r="405" spans="1:12" ht="12.75">
      <c r="A405" s="1" t="s">
        <v>696</v>
      </c>
      <c r="B405" t="s">
        <v>751</v>
      </c>
      <c r="C405" t="s">
        <v>752</v>
      </c>
      <c r="D405" t="s">
        <v>6</v>
      </c>
      <c r="E405">
        <v>1288</v>
      </c>
      <c r="F405" s="5">
        <v>482.174359156</v>
      </c>
      <c r="G405" s="5">
        <v>1056.33160668</v>
      </c>
      <c r="H405" s="5">
        <v>64.829016056</v>
      </c>
      <c r="I405" s="5">
        <v>241.20207272</v>
      </c>
      <c r="J405" s="5">
        <v>1844.537054612</v>
      </c>
      <c r="K405" s="12">
        <f t="shared" si="34"/>
        <v>0.0514557349511095</v>
      </c>
      <c r="L405" s="14">
        <f t="shared" si="33"/>
        <v>1.4320939865</v>
      </c>
    </row>
    <row r="406" spans="1:12" ht="12.75">
      <c r="A406" s="1" t="s">
        <v>696</v>
      </c>
      <c r="B406" t="s">
        <v>753</v>
      </c>
      <c r="C406" t="s">
        <v>754</v>
      </c>
      <c r="D406" t="s">
        <v>6</v>
      </c>
      <c r="E406">
        <v>1172</v>
      </c>
      <c r="F406" s="5">
        <v>211.611111046</v>
      </c>
      <c r="G406" s="5">
        <v>866.8119805519999</v>
      </c>
      <c r="H406" s="5">
        <v>11.700499092</v>
      </c>
      <c r="I406" s="5">
        <v>117.00499209200001</v>
      </c>
      <c r="J406" s="5">
        <v>1207.128582782</v>
      </c>
      <c r="K406" s="12">
        <f t="shared" si="34"/>
        <v>0.03367440532150475</v>
      </c>
      <c r="L406" s="14">
        <f t="shared" si="33"/>
        <v>1.0299731935</v>
      </c>
    </row>
    <row r="407" spans="1:12" ht="12.75">
      <c r="A407" s="1" t="s">
        <v>696</v>
      </c>
      <c r="B407" t="s">
        <v>755</v>
      </c>
      <c r="C407" t="s">
        <v>756</v>
      </c>
      <c r="D407" t="s">
        <v>15</v>
      </c>
      <c r="E407">
        <v>871</v>
      </c>
      <c r="F407" s="5">
        <v>349.648745732</v>
      </c>
      <c r="G407" s="5">
        <v>705.85370531</v>
      </c>
      <c r="H407" s="5">
        <v>200.355149254</v>
      </c>
      <c r="I407" s="5">
        <v>144.188642832</v>
      </c>
      <c r="J407" s="5">
        <v>1400.046243128</v>
      </c>
      <c r="K407" s="12">
        <f t="shared" si="34"/>
        <v>0.03905609173074853</v>
      </c>
      <c r="L407" s="14">
        <f t="shared" si="33"/>
        <v>1.607400968</v>
      </c>
    </row>
    <row r="408" spans="1:12" ht="12.75">
      <c r="A408" s="1" t="s">
        <v>696</v>
      </c>
      <c r="B408" t="s">
        <v>757</v>
      </c>
      <c r="C408" t="s">
        <v>758</v>
      </c>
      <c r="D408" t="s">
        <v>6</v>
      </c>
      <c r="E408">
        <v>1175</v>
      </c>
      <c r="F408" s="5">
        <v>815.372027</v>
      </c>
      <c r="G408" s="5">
        <v>752.0707831750001</v>
      </c>
      <c r="H408" s="5">
        <v>82.285391</v>
      </c>
      <c r="I408" s="5">
        <v>224.73644549999997</v>
      </c>
      <c r="J408" s="5">
        <v>1874.4646466749998</v>
      </c>
      <c r="K408" s="12">
        <f t="shared" si="34"/>
        <v>0.0522906036467902</v>
      </c>
      <c r="L408" s="14">
        <f t="shared" si="33"/>
        <v>1.595289061</v>
      </c>
    </row>
    <row r="409" spans="1:12" ht="12.75">
      <c r="A409" s="1" t="s">
        <v>696</v>
      </c>
      <c r="B409" t="s">
        <v>759</v>
      </c>
      <c r="C409" t="s">
        <v>760</v>
      </c>
      <c r="D409" t="s">
        <v>6</v>
      </c>
      <c r="E409">
        <v>478</v>
      </c>
      <c r="F409" s="5">
        <v>241.217267769</v>
      </c>
      <c r="G409" s="5">
        <v>324.995327076</v>
      </c>
      <c r="H409" s="5">
        <v>129.551401686</v>
      </c>
      <c r="I409" s="5">
        <v>73.710280146</v>
      </c>
      <c r="J409" s="5">
        <v>769.474276677</v>
      </c>
      <c r="K409" s="12">
        <f t="shared" si="34"/>
        <v>0.021465475216878752</v>
      </c>
      <c r="L409" s="14">
        <f t="shared" si="33"/>
        <v>1.6097788215000002</v>
      </c>
    </row>
    <row r="410" spans="1:12" ht="12.75">
      <c r="A410" s="1" t="s">
        <v>696</v>
      </c>
      <c r="B410" t="s">
        <v>761</v>
      </c>
      <c r="C410" t="s">
        <v>762</v>
      </c>
      <c r="D410" t="s">
        <v>15</v>
      </c>
      <c r="E410">
        <v>509</v>
      </c>
      <c r="F410" s="5">
        <v>390.227109451</v>
      </c>
      <c r="G410" s="5">
        <v>371.558352553</v>
      </c>
      <c r="H410" s="5">
        <v>107.157894844</v>
      </c>
      <c r="I410" s="5">
        <v>54.743706883</v>
      </c>
      <c r="J410" s="5">
        <v>923.687063731</v>
      </c>
      <c r="K410" s="12">
        <f t="shared" si="34"/>
        <v>0.025767439374704614</v>
      </c>
      <c r="L410" s="14">
        <f t="shared" si="33"/>
        <v>1.8147093589999999</v>
      </c>
    </row>
    <row r="411" spans="1:12" ht="12.75">
      <c r="A411" s="1" t="s">
        <v>696</v>
      </c>
      <c r="B411" t="s">
        <v>763</v>
      </c>
      <c r="C411" t="s">
        <v>764</v>
      </c>
      <c r="D411" t="s">
        <v>6</v>
      </c>
      <c r="E411">
        <v>1178</v>
      </c>
      <c r="F411" s="5">
        <v>173.80239093999998</v>
      </c>
      <c r="G411" s="5">
        <v>341.25022462199996</v>
      </c>
      <c r="H411" s="5">
        <v>59.16412527</v>
      </c>
      <c r="I411" s="5">
        <v>31.69506774</v>
      </c>
      <c r="J411" s="5">
        <v>605.9118085719999</v>
      </c>
      <c r="K411" s="12">
        <f t="shared" si="34"/>
        <v>0.016902689673635465</v>
      </c>
      <c r="L411" s="14">
        <f t="shared" si="33"/>
        <v>0.5143563739999999</v>
      </c>
    </row>
    <row r="412" spans="1:12" ht="12.75">
      <c r="A412" s="1" t="s">
        <v>696</v>
      </c>
      <c r="B412" t="s">
        <v>765</v>
      </c>
      <c r="C412" t="s">
        <v>766</v>
      </c>
      <c r="D412" t="s">
        <v>6</v>
      </c>
      <c r="E412">
        <v>1124</v>
      </c>
      <c r="F412" s="5">
        <v>137.262672622</v>
      </c>
      <c r="G412" s="5">
        <v>641.03125</v>
      </c>
      <c r="H412" s="5">
        <v>111.9609375</v>
      </c>
      <c r="I412" s="5">
        <v>46.1015625</v>
      </c>
      <c r="J412" s="5">
        <v>936.356422622</v>
      </c>
      <c r="K412" s="12">
        <f t="shared" si="34"/>
        <v>0.026120867445702575</v>
      </c>
      <c r="L412" s="14">
        <f t="shared" si="33"/>
        <v>0.8330573155</v>
      </c>
    </row>
    <row r="413" spans="1:12" ht="12.75">
      <c r="A413" s="1" t="s">
        <v>696</v>
      </c>
      <c r="B413" t="s">
        <v>767</v>
      </c>
      <c r="C413" t="s">
        <v>768</v>
      </c>
      <c r="D413" t="s">
        <v>418</v>
      </c>
      <c r="E413">
        <v>1006</v>
      </c>
      <c r="F413" s="5">
        <v>0</v>
      </c>
      <c r="G413" s="5">
        <v>805.057618492</v>
      </c>
      <c r="H413" s="5">
        <v>39.930858212000004</v>
      </c>
      <c r="I413" s="5">
        <v>105.62355958799999</v>
      </c>
      <c r="J413" s="5">
        <v>950.612036292</v>
      </c>
      <c r="K413" s="12">
        <f t="shared" si="34"/>
        <v>0.02651854613517907</v>
      </c>
      <c r="L413" s="14">
        <f t="shared" si="33"/>
        <v>0.944942382</v>
      </c>
    </row>
    <row r="414" spans="1:12" ht="12.75">
      <c r="A414" s="1" t="s">
        <v>696</v>
      </c>
      <c r="B414" t="s">
        <v>769</v>
      </c>
      <c r="C414" t="s">
        <v>770</v>
      </c>
      <c r="D414" t="s">
        <v>6</v>
      </c>
      <c r="E414">
        <v>707</v>
      </c>
      <c r="F414" s="5">
        <v>393.98094715699995</v>
      </c>
      <c r="G414" s="5">
        <v>551.291666835</v>
      </c>
      <c r="H414" s="5">
        <v>56.812500101000005</v>
      </c>
      <c r="I414" s="5">
        <v>119.937499899</v>
      </c>
      <c r="J414" s="5">
        <v>1122.0226139919998</v>
      </c>
      <c r="K414" s="12">
        <f t="shared" si="34"/>
        <v>0.03130026479563887</v>
      </c>
      <c r="L414" s="14">
        <f t="shared" si="33"/>
        <v>1.5870192559999998</v>
      </c>
    </row>
    <row r="415" spans="1:12" ht="12.75">
      <c r="A415" s="1" t="s">
        <v>696</v>
      </c>
      <c r="B415" t="s">
        <v>771</v>
      </c>
      <c r="C415" t="s">
        <v>772</v>
      </c>
      <c r="D415" t="s">
        <v>6</v>
      </c>
      <c r="E415">
        <v>396</v>
      </c>
      <c r="F415" s="5">
        <v>275.948411706</v>
      </c>
      <c r="G415" s="5">
        <v>304.92</v>
      </c>
      <c r="H415" s="5">
        <v>23.76</v>
      </c>
      <c r="I415" s="5">
        <v>17.159999868</v>
      </c>
      <c r="J415" s="5">
        <v>621.788411574</v>
      </c>
      <c r="K415" s="12">
        <f t="shared" si="34"/>
        <v>0.017345587946647794</v>
      </c>
      <c r="L415" s="14">
        <f t="shared" si="33"/>
        <v>1.5701727564999999</v>
      </c>
    </row>
    <row r="416" spans="1:10" ht="12.75">
      <c r="A416" s="15" t="s">
        <v>783</v>
      </c>
      <c r="E416">
        <f>SUM(E378:E415)</f>
        <v>25568</v>
      </c>
      <c r="J416" s="5">
        <f>SUM(J378:J415)</f>
        <v>35847.06459570699</v>
      </c>
    </row>
  </sheetData>
  <printOptions/>
  <pageMargins left="0.18" right="0.17" top="0.51" bottom="0.33" header="0.5" footer="0.2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Stephen McNally</cp:lastModifiedBy>
  <cp:lastPrinted>2011-09-01T15:24:12Z</cp:lastPrinted>
  <dcterms:created xsi:type="dcterms:W3CDTF">2011-08-31T15:19:29Z</dcterms:created>
  <dcterms:modified xsi:type="dcterms:W3CDTF">2011-09-02T16:51:46Z</dcterms:modified>
  <cp:category/>
  <cp:version/>
  <cp:contentType/>
  <cp:contentStatus/>
</cp:coreProperties>
</file>