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11790" activeTab="0"/>
  </bookViews>
  <sheets>
    <sheet name="SBM-1FM.989" sheetId="1" r:id="rId1"/>
  </sheets>
  <definedNames>
    <definedName name="_xlnm.Print_Area" localSheetId="0">'SBM-1FM.989'!$A$1:$H$1205</definedName>
  </definedNames>
  <calcPr fullCalcOnLoad="1"/>
</workbook>
</file>

<file path=xl/sharedStrings.xml><?xml version="1.0" encoding="utf-8"?>
<sst xmlns="http://schemas.openxmlformats.org/spreadsheetml/2006/main" count="1607" uniqueCount="1183">
  <si>
    <t xml:space="preserve">ACCOUNT </t>
  </si>
  <si>
    <t xml:space="preserve">          TOTAL BOARD OF EDUCATION</t>
  </si>
  <si>
    <t xml:space="preserve">          TOTAL DISTRICT CLERK</t>
  </si>
  <si>
    <t xml:space="preserve">          TOTAL DISTRICT MEETING</t>
  </si>
  <si>
    <t>Budget</t>
  </si>
  <si>
    <t>Resolution:</t>
  </si>
  <si>
    <t xml:space="preserve">TYPE OF SCHOOL DISTRICT (Check one only):  </t>
  </si>
  <si>
    <t xml:space="preserve">Common _______            Union Free_______       </t>
  </si>
  <si>
    <t xml:space="preserve">Central_______               City_______        </t>
  </si>
  <si>
    <t xml:space="preserve">                (mo/da/yr)</t>
  </si>
  <si>
    <t>(Z)*</t>
  </si>
  <si>
    <t>CENTRAL ADMINISTRATION</t>
  </si>
  <si>
    <t>1240.(4)5</t>
  </si>
  <si>
    <t>TOTAL CHIEF SCHOOL ADMINISTRATOR</t>
  </si>
  <si>
    <t>FINANCE</t>
  </si>
  <si>
    <t>FORM SBM-1</t>
  </si>
  <si>
    <t>The University of the State of New York</t>
  </si>
  <si>
    <t>THE STATE EDUCATION DEPARTMENT</t>
  </si>
  <si>
    <t>Albany, New York 12234</t>
  </si>
  <si>
    <t>ANNUAL SCHOOL BUDGET</t>
  </si>
  <si>
    <t>SUMMARY OF GENERAL FUND APPROPRIATIONS</t>
  </si>
  <si>
    <t>General Support</t>
  </si>
  <si>
    <t>Instruction</t>
  </si>
  <si>
    <t xml:space="preserve">                                                                 </t>
  </si>
  <si>
    <t>Pupil Transportation</t>
  </si>
  <si>
    <t xml:space="preserve">                                     </t>
  </si>
  <si>
    <t>Community Services</t>
  </si>
  <si>
    <t>Undistributed</t>
  </si>
  <si>
    <t>To raise for:</t>
  </si>
  <si>
    <t>Insurance Reserve</t>
  </si>
  <si>
    <t xml:space="preserve">   (B)</t>
  </si>
  <si>
    <t xml:space="preserve">                  </t>
  </si>
  <si>
    <t>Budget Note</t>
  </si>
  <si>
    <t xml:space="preserve">   (C)</t>
  </si>
  <si>
    <t>BANS - Real Property Tax Refund</t>
  </si>
  <si>
    <t xml:space="preserve">   (D)</t>
  </si>
  <si>
    <t>Property Loss Reserve</t>
  </si>
  <si>
    <t xml:space="preserve">   (E)</t>
  </si>
  <si>
    <t>Liability Reserve</t>
  </si>
  <si>
    <t xml:space="preserve">   (F)</t>
  </si>
  <si>
    <t>Liability &amp; Casualty Reserve</t>
  </si>
  <si>
    <t xml:space="preserve">   (G)</t>
  </si>
  <si>
    <t>Tax Certiorari Reserve</t>
  </si>
  <si>
    <t xml:space="preserve">   (H)</t>
  </si>
  <si>
    <t>Suffolk County Contingent Fund</t>
  </si>
  <si>
    <t xml:space="preserve">   (I)</t>
  </si>
  <si>
    <t xml:space="preserve"> </t>
  </si>
  <si>
    <t>Allowance for uncollectable taxes (City)</t>
  </si>
  <si>
    <t xml:space="preserve">   (J)</t>
  </si>
  <si>
    <t>Deferred Tax Revenue  (City)</t>
  </si>
  <si>
    <t xml:space="preserve">   (K)</t>
  </si>
  <si>
    <t>Resolved that the Board of Education is hereby authorized by voter approval to raise for:</t>
  </si>
  <si>
    <t>Capital Reserve</t>
  </si>
  <si>
    <t xml:space="preserve">   (L)</t>
  </si>
  <si>
    <t>Central High School District</t>
  </si>
  <si>
    <t xml:space="preserve">   (M)</t>
  </si>
  <si>
    <t xml:space="preserve">   (N)</t>
  </si>
  <si>
    <t>Repair Reserve</t>
  </si>
  <si>
    <t xml:space="preserve">   (O)</t>
  </si>
  <si>
    <t xml:space="preserve">  </t>
  </si>
  <si>
    <t xml:space="preserve">    </t>
  </si>
  <si>
    <t xml:space="preserve">(SIGNED)                                                                                                       </t>
  </si>
  <si>
    <t>Clerk of District Meeting or District Clerk</t>
  </si>
  <si>
    <t>INFORMATION, INSTRUCTIONS, SUGGESTIONS</t>
  </si>
  <si>
    <t xml:space="preserve">    1.</t>
  </si>
  <si>
    <t xml:space="preserve">    2.</t>
  </si>
  <si>
    <t>Account codes should be used as listed on the SBM-1.  Do not create or consolidate account codes.</t>
  </si>
  <si>
    <t xml:space="preserve">    3.</t>
  </si>
  <si>
    <t xml:space="preserve">    4.</t>
  </si>
  <si>
    <t>Revenue Code 4601, Medicaid Reimbursement (page 21), has been added so that it can be readily identified.</t>
  </si>
  <si>
    <t>TABLE OF CONTENTS</t>
  </si>
  <si>
    <t>GENERAL FUND - APPROPRIATIONS</t>
  </si>
  <si>
    <t xml:space="preserve">  CODE </t>
  </si>
  <si>
    <t xml:space="preserve">          </t>
  </si>
  <si>
    <t>BOARD OF EDUCATION</t>
  </si>
  <si>
    <t>1010.16</t>
  </si>
  <si>
    <t>NONINSTRUCTIONAL SALARIES</t>
  </si>
  <si>
    <t>1010.2</t>
  </si>
  <si>
    <t>EQUIPMENT</t>
  </si>
  <si>
    <t xml:space="preserve">                                </t>
  </si>
  <si>
    <t>1010.4</t>
  </si>
  <si>
    <t>CONTRACTUAL EXPENDITURES</t>
  </si>
  <si>
    <t>1010.(4)5</t>
  </si>
  <si>
    <t>MATERIALS AND SUPPLIES</t>
  </si>
  <si>
    <t>1010.49</t>
  </si>
  <si>
    <t>BOCES SERVICES</t>
  </si>
  <si>
    <t>1010.0</t>
  </si>
  <si>
    <t>TOTAL BOARD OF EDUCATION</t>
  </si>
  <si>
    <t>DISTRICT CLERK</t>
  </si>
  <si>
    <t>1040.16</t>
  </si>
  <si>
    <t>1040.2</t>
  </si>
  <si>
    <t>1040.4</t>
  </si>
  <si>
    <t>1040.(4)5</t>
  </si>
  <si>
    <t>1040.0</t>
  </si>
  <si>
    <t>DISTRICT MEETING</t>
  </si>
  <si>
    <t>1060.16</t>
  </si>
  <si>
    <t>1060.2</t>
  </si>
  <si>
    <t>1060.4</t>
  </si>
  <si>
    <t>1060.(4)5</t>
  </si>
  <si>
    <t>1060.0</t>
  </si>
  <si>
    <t>1099.0</t>
  </si>
  <si>
    <t>CHIEF SCHOOL ADMINISTRATOR</t>
  </si>
  <si>
    <t>1240.15</t>
  </si>
  <si>
    <t>INSTRUCTIONAL SALARIES</t>
  </si>
  <si>
    <t>1240.16</t>
  </si>
  <si>
    <t>1240.2</t>
  </si>
  <si>
    <t>1240.4</t>
  </si>
  <si>
    <t>1240.0</t>
  </si>
  <si>
    <t>1299.0</t>
  </si>
  <si>
    <t>TOTAL CENTRAL ADMINISTRATION</t>
  </si>
  <si>
    <t>BUSINESS ADMINISTRATION</t>
  </si>
  <si>
    <t>1310.15</t>
  </si>
  <si>
    <t>1310.16</t>
  </si>
  <si>
    <t>1310.2</t>
  </si>
  <si>
    <t>1310.4</t>
  </si>
  <si>
    <t>1310.(4)5</t>
  </si>
  <si>
    <t>1310.49</t>
  </si>
  <si>
    <t>1310.0</t>
  </si>
  <si>
    <t>TOTAL BUSINESS ADMINISTRATION</t>
  </si>
  <si>
    <t>AUDITING</t>
  </si>
  <si>
    <t>1320.16</t>
  </si>
  <si>
    <t>1320.2</t>
  </si>
  <si>
    <t>1320.4*</t>
  </si>
  <si>
    <t>* Include services of independent auditor here</t>
  </si>
  <si>
    <t>1320.(4)5</t>
  </si>
  <si>
    <t>1320.0</t>
  </si>
  <si>
    <t>TOTAL AUDITING</t>
  </si>
  <si>
    <t>ACCOUNT</t>
  </si>
  <si>
    <t>NAME OF ACCOUNT</t>
  </si>
  <si>
    <t xml:space="preserve">      </t>
  </si>
  <si>
    <t>TREASURER</t>
  </si>
  <si>
    <t>1325.16</t>
  </si>
  <si>
    <t>1325.2</t>
  </si>
  <si>
    <t>1325.4</t>
  </si>
  <si>
    <t>1325.(4)5</t>
  </si>
  <si>
    <t>1325.0</t>
  </si>
  <si>
    <t>TOTAL TREASURER</t>
  </si>
  <si>
    <t>1330.16</t>
  </si>
  <si>
    <t>1330.2</t>
  </si>
  <si>
    <t>1330.4</t>
  </si>
  <si>
    <t>1330.(4)5</t>
  </si>
  <si>
    <t>1330.49</t>
  </si>
  <si>
    <t>1330.0</t>
  </si>
  <si>
    <t>TOTAL TAX COLLECTOR</t>
  </si>
  <si>
    <t>PURCHASING</t>
  </si>
  <si>
    <t>1345.15</t>
  </si>
  <si>
    <t>1345.16</t>
  </si>
  <si>
    <t>1345.2</t>
  </si>
  <si>
    <t>1345.4</t>
  </si>
  <si>
    <t>1345.(4)5</t>
  </si>
  <si>
    <t>1345.49</t>
  </si>
  <si>
    <t>1345.0</t>
  </si>
  <si>
    <t>TOTAL PURCHASING</t>
  </si>
  <si>
    <t>FISCAL AGENT FEES</t>
  </si>
  <si>
    <t>1380.4</t>
  </si>
  <si>
    <t>1380.0</t>
  </si>
  <si>
    <t>TOTAL FISCAL AGENT FEES</t>
  </si>
  <si>
    <t>1399.0</t>
  </si>
  <si>
    <t>TOTAL FINANCE</t>
  </si>
  <si>
    <t>LEGAL</t>
  </si>
  <si>
    <t>1420.16</t>
  </si>
  <si>
    <t>1420.2</t>
  </si>
  <si>
    <t>1420.4</t>
  </si>
  <si>
    <t>1420.(4)5</t>
  </si>
  <si>
    <t>1420.49</t>
  </si>
  <si>
    <t>1420.0</t>
  </si>
  <si>
    <t>TOTAL LEGAL</t>
  </si>
  <si>
    <t>PERSONNEL</t>
  </si>
  <si>
    <t>1430.15</t>
  </si>
  <si>
    <t>1430.16</t>
  </si>
  <si>
    <t>1430.2</t>
  </si>
  <si>
    <t>1430.4</t>
  </si>
  <si>
    <t>1430.(4)5</t>
  </si>
  <si>
    <t>1430.49</t>
  </si>
  <si>
    <t>1430.0</t>
  </si>
  <si>
    <t>TOTAL PERSONNEL</t>
  </si>
  <si>
    <t>RECORDS MANAGEMENT OFFICER</t>
  </si>
  <si>
    <t>1460.15</t>
  </si>
  <si>
    <t>1460.16</t>
  </si>
  <si>
    <t>1460.2</t>
  </si>
  <si>
    <t>1460.4</t>
  </si>
  <si>
    <t>1460.(4)5</t>
  </si>
  <si>
    <t>1460.49</t>
  </si>
  <si>
    <t>1460.0</t>
  </si>
  <si>
    <t>TOTAL RECORDS MANAGEMENT OFFICER</t>
  </si>
  <si>
    <t>PUBLIC INFORMATION AND SERVICES</t>
  </si>
  <si>
    <t>1480.15</t>
  </si>
  <si>
    <t>1480.16</t>
  </si>
  <si>
    <t>1480.2</t>
  </si>
  <si>
    <t>1480.4</t>
  </si>
  <si>
    <t>1480.(4)5</t>
  </si>
  <si>
    <t>1480.49</t>
  </si>
  <si>
    <t>1480.0</t>
  </si>
  <si>
    <t>TOTAL PUBLIC INFORMATION AND SERVICES</t>
  </si>
  <si>
    <t>1499.0</t>
  </si>
  <si>
    <t>TOTAL STAFF</t>
  </si>
  <si>
    <t>OPERATION OF PLANT</t>
  </si>
  <si>
    <t>1620.16*</t>
  </si>
  <si>
    <t>* PRO RATA SHARE FOR CUSTODIAL SERVICES ONLY</t>
  </si>
  <si>
    <t>1620.2</t>
  </si>
  <si>
    <t>1620.4*</t>
  </si>
  <si>
    <t>* WATER, TELEPHONE, SEWERAGE, ETC.</t>
  </si>
  <si>
    <t>ENERGY SOURCES:</t>
  </si>
  <si>
    <t>OIL</t>
  </si>
  <si>
    <t>ELECTRICITY</t>
  </si>
  <si>
    <t>GAS</t>
  </si>
  <si>
    <t>COAL</t>
  </si>
  <si>
    <t>* OTHER FORMS OF ENERGY SHOULD BE REPORTED HERE.</t>
  </si>
  <si>
    <t>1620.(4)5</t>
  </si>
  <si>
    <t>1620.49</t>
  </si>
  <si>
    <t>1620.0</t>
  </si>
  <si>
    <t>TOTAL OPERATION OF PLANT</t>
  </si>
  <si>
    <t>MAINTENANCE OF PLANT</t>
  </si>
  <si>
    <t>1621.16*</t>
  </si>
  <si>
    <t>1621.2</t>
  </si>
  <si>
    <t>1621.4</t>
  </si>
  <si>
    <t>1621.(4)5</t>
  </si>
  <si>
    <t>1621.49</t>
  </si>
  <si>
    <t>1621.0</t>
  </si>
  <si>
    <t>TOTAL MAINTENANCE OF PLANT</t>
  </si>
  <si>
    <t>CENTRAL STOREROOM</t>
  </si>
  <si>
    <t>1660.16</t>
  </si>
  <si>
    <t>1660.2</t>
  </si>
  <si>
    <t>1660.4</t>
  </si>
  <si>
    <t>1660.(4)5</t>
  </si>
  <si>
    <t>1660.0</t>
  </si>
  <si>
    <t>TOTAL CENTRAL STOREROOM</t>
  </si>
  <si>
    <t>CENTRAL PRINTING AND MAILING</t>
  </si>
  <si>
    <t>1670.16</t>
  </si>
  <si>
    <t>1670.2</t>
  </si>
  <si>
    <t>1670.4</t>
  </si>
  <si>
    <t>1670.(4)5</t>
  </si>
  <si>
    <t>1670.49</t>
  </si>
  <si>
    <t>1670.0</t>
  </si>
  <si>
    <t>TOTAL CENTRAL PRINTING AND MAILING</t>
  </si>
  <si>
    <t>CENTRAL DATA PROCESSING</t>
  </si>
  <si>
    <t>1680.16</t>
  </si>
  <si>
    <t>1680.2</t>
  </si>
  <si>
    <t>1680.4</t>
  </si>
  <si>
    <t>1680.(4)5</t>
  </si>
  <si>
    <t>1680.49</t>
  </si>
  <si>
    <t>1680.0</t>
  </si>
  <si>
    <t>TOTAL CENTRAL DATA PROCESSING</t>
  </si>
  <si>
    <t>1699.0</t>
  </si>
  <si>
    <t>TOTAL CENTRAL SERVICES</t>
  </si>
  <si>
    <t>1910.4</t>
  </si>
  <si>
    <t>UNALLOCATED INSURANCE</t>
  </si>
  <si>
    <t>1920.4</t>
  </si>
  <si>
    <t>SCHOOL ASSOCIATION DUES</t>
  </si>
  <si>
    <t xml:space="preserve">                            </t>
  </si>
  <si>
    <t>1930.4</t>
  </si>
  <si>
    <t>JUDGMENTS AND CLAIMS</t>
  </si>
  <si>
    <t>1940.4</t>
  </si>
  <si>
    <t>1950.4</t>
  </si>
  <si>
    <t>1964.4</t>
  </si>
  <si>
    <t>1981.49</t>
  </si>
  <si>
    <t>BOCES ADMINISTRATIVE COST</t>
  </si>
  <si>
    <t>1983.49</t>
  </si>
  <si>
    <t>BOCES CAPITAL EXPENSES</t>
  </si>
  <si>
    <t>1989.4</t>
  </si>
  <si>
    <t>UNCLASSIFIED (SPECIFY)</t>
  </si>
  <si>
    <t>TOTAL SPECIAL ITEMS</t>
  </si>
  <si>
    <t>1999.0</t>
  </si>
  <si>
    <t>TOTAL GENERAL SUPPORT</t>
  </si>
  <si>
    <t>INSTRUCTION</t>
  </si>
  <si>
    <t>2010.15</t>
  </si>
  <si>
    <t>2010.16</t>
  </si>
  <si>
    <t>2010.2</t>
  </si>
  <si>
    <t>2010.4</t>
  </si>
  <si>
    <t>2010.(4)5</t>
  </si>
  <si>
    <t>2010.49</t>
  </si>
  <si>
    <t>2010.0</t>
  </si>
  <si>
    <t>TOTAL CURRICULUM DEVELOPMENT AND SUPERVISION</t>
  </si>
  <si>
    <t>SUPERVISION - REGULAR SCHOOL</t>
  </si>
  <si>
    <t>2020.15</t>
  </si>
  <si>
    <t>2020.16</t>
  </si>
  <si>
    <t>2020.2</t>
  </si>
  <si>
    <t>2020.4</t>
  </si>
  <si>
    <t>2020.(4)5</t>
  </si>
  <si>
    <t>2020.49</t>
  </si>
  <si>
    <t>2020.0</t>
  </si>
  <si>
    <t>SUPERVISION - SPECIAL SCHOOLS</t>
  </si>
  <si>
    <t>2040.15</t>
  </si>
  <si>
    <t>2040.16</t>
  </si>
  <si>
    <t>2040.2</t>
  </si>
  <si>
    <t>2040.4</t>
  </si>
  <si>
    <t>2040.(4)5</t>
  </si>
  <si>
    <t>2040.0</t>
  </si>
  <si>
    <t>TOTAL SUPERVISION - SPECIAL SCHOOLS</t>
  </si>
  <si>
    <t>RESEARCH, PLANNING, AND EVALUATION</t>
  </si>
  <si>
    <t>2060.15</t>
  </si>
  <si>
    <t>2060.16</t>
  </si>
  <si>
    <t>2060.2</t>
  </si>
  <si>
    <t>2060.4</t>
  </si>
  <si>
    <t>2060.(4)5</t>
  </si>
  <si>
    <t>2060.49</t>
  </si>
  <si>
    <t>2060.0</t>
  </si>
  <si>
    <t>TOTAL RESEARCH, PLANNING, AND EVALUATION</t>
  </si>
  <si>
    <t>2070.15</t>
  </si>
  <si>
    <t>2070.16</t>
  </si>
  <si>
    <t>2070.2</t>
  </si>
  <si>
    <t>2070.4</t>
  </si>
  <si>
    <t>2070.(4)5</t>
  </si>
  <si>
    <t>2070.49</t>
  </si>
  <si>
    <t>2070.0</t>
  </si>
  <si>
    <t>TOTAL INSERVICE TRAINING - INSTRUCTION</t>
  </si>
  <si>
    <t>2099.0</t>
  </si>
  <si>
    <t>TOTAL ADMINISTRATION AND IMPROVEMENT</t>
  </si>
  <si>
    <t>TEACHING - REGULAR SCHOOL</t>
  </si>
  <si>
    <t>2110.10</t>
  </si>
  <si>
    <t>TEACHER SALARIES, PRE-K</t>
  </si>
  <si>
    <t>2110.11</t>
  </si>
  <si>
    <t>TEACHER SALARIES, 1/2 DAY K</t>
  </si>
  <si>
    <t>2110.12</t>
  </si>
  <si>
    <t>2110.13</t>
  </si>
  <si>
    <t>TEACHER SALARIES, 7 - 12</t>
  </si>
  <si>
    <t>2110.14</t>
  </si>
  <si>
    <t>SUBSTITUTE TEACHER SALARIES</t>
  </si>
  <si>
    <t>2110.16</t>
  </si>
  <si>
    <t>2110.2</t>
  </si>
  <si>
    <t>2110.4</t>
  </si>
  <si>
    <t>2110.4(5)</t>
  </si>
  <si>
    <t>2110.47</t>
  </si>
  <si>
    <t>TUITION</t>
  </si>
  <si>
    <t xml:space="preserve">    SUBTOTAL (Tuition)</t>
  </si>
  <si>
    <t>2110.48</t>
  </si>
  <si>
    <t>TEXTBOOKS</t>
  </si>
  <si>
    <t>2110.49</t>
  </si>
  <si>
    <t>2110.0</t>
  </si>
  <si>
    <t>TOTAL TEACHING - REGULAR SCHOOL</t>
  </si>
  <si>
    <t>2250.15</t>
  </si>
  <si>
    <t>2250.16</t>
  </si>
  <si>
    <t>2250.2</t>
  </si>
  <si>
    <t>2250.4</t>
  </si>
  <si>
    <t>CONTRACTUAL EXPENSE</t>
  </si>
  <si>
    <t>2250.(4)5</t>
  </si>
  <si>
    <t>2250.48</t>
  </si>
  <si>
    <t>2250.49*</t>
  </si>
  <si>
    <t>2250.0</t>
  </si>
  <si>
    <t>OCCUPATIONAL EDUCATION</t>
  </si>
  <si>
    <t>2280.15</t>
  </si>
  <si>
    <t>2280.16</t>
  </si>
  <si>
    <t>2280.2</t>
  </si>
  <si>
    <t>2280.4</t>
  </si>
  <si>
    <t>2280.(4)5</t>
  </si>
  <si>
    <t>2280.47</t>
  </si>
  <si>
    <t>2280.48</t>
  </si>
  <si>
    <t>2280.49</t>
  </si>
  <si>
    <t>2280.0</t>
  </si>
  <si>
    <t>TOTAL OCCUPATIONAL EDUCATION</t>
  </si>
  <si>
    <t>2330.15</t>
  </si>
  <si>
    <t>2330.16</t>
  </si>
  <si>
    <t>2330.2</t>
  </si>
  <si>
    <t>2330.4</t>
  </si>
  <si>
    <t>2330.(4)5</t>
  </si>
  <si>
    <t>2330.47</t>
  </si>
  <si>
    <t>2330.48</t>
  </si>
  <si>
    <t>2330.49</t>
  </si>
  <si>
    <t>2330.0</t>
  </si>
  <si>
    <t>TOTAL TEACHING - SPECIAL SCHOOLS</t>
  </si>
  <si>
    <t>SCHOOL LIBRARY AND AUDIOVISUAL</t>
  </si>
  <si>
    <t>2610.15</t>
  </si>
  <si>
    <t>2610.16</t>
  </si>
  <si>
    <t>2610.2</t>
  </si>
  <si>
    <t>2610.4</t>
  </si>
  <si>
    <t>2610.(4)5</t>
  </si>
  <si>
    <t>2610.46*</t>
  </si>
  <si>
    <t>* Contra Revenue Acct. Code 3263</t>
  </si>
  <si>
    <t>2610.49</t>
  </si>
  <si>
    <t xml:space="preserve">  2610.0</t>
  </si>
  <si>
    <t>EDUCATIONAL TELEVISION</t>
  </si>
  <si>
    <t>2620.15</t>
  </si>
  <si>
    <t>2620.16</t>
  </si>
  <si>
    <t>2620.2</t>
  </si>
  <si>
    <t>2620.4</t>
  </si>
  <si>
    <t>2620.(4)5</t>
  </si>
  <si>
    <t>2620.49</t>
  </si>
  <si>
    <t>2620.0</t>
  </si>
  <si>
    <t>TOTAL EDUCATIONAL TELEVISION</t>
  </si>
  <si>
    <t>COMPUTER ASSISTED INSTRUCTION</t>
  </si>
  <si>
    <t>2630.15</t>
  </si>
  <si>
    <t>2630.16</t>
  </si>
  <si>
    <t>2630.2</t>
  </si>
  <si>
    <t>2630.22</t>
  </si>
  <si>
    <t>2630.4</t>
  </si>
  <si>
    <t>2630.(4)5</t>
  </si>
  <si>
    <t>2630.46*</t>
  </si>
  <si>
    <t>* Contra Revenue Account Code 3262</t>
  </si>
  <si>
    <t>2630.49</t>
  </si>
  <si>
    <t>2630.0</t>
  </si>
  <si>
    <t>TOTAL COMPUTER ASSISTED INSTRUCTION</t>
  </si>
  <si>
    <t>2699.0</t>
  </si>
  <si>
    <t>TOTAL INSTRUCTIONAL MEDIA</t>
  </si>
  <si>
    <t>ATTENDANCE - REGULAR SCHOOL</t>
  </si>
  <si>
    <t>2805.15</t>
  </si>
  <si>
    <t>2805.16</t>
  </si>
  <si>
    <t>2805.2</t>
  </si>
  <si>
    <t>2805.4</t>
  </si>
  <si>
    <t>2805.(4)5</t>
  </si>
  <si>
    <t>2805.49</t>
  </si>
  <si>
    <t>2805.0</t>
  </si>
  <si>
    <t>TOTAL ATTENDANCE - REGULAR SCHOOL</t>
  </si>
  <si>
    <t>GUIDANCE - REGULAR SCHOOL</t>
  </si>
  <si>
    <t>2810.15</t>
  </si>
  <si>
    <t>2810.16</t>
  </si>
  <si>
    <t>2810.2</t>
  </si>
  <si>
    <t>2810.4</t>
  </si>
  <si>
    <t>2810.(4)5</t>
  </si>
  <si>
    <t>2810.49</t>
  </si>
  <si>
    <t>2810.0</t>
  </si>
  <si>
    <t>TOTAL GUIDANCE - REGULAR SCHOOL</t>
  </si>
  <si>
    <t>HEALTH SERVICES - REGULAR SCHOOL</t>
  </si>
  <si>
    <t>2815.15</t>
  </si>
  <si>
    <t>2815.16</t>
  </si>
  <si>
    <t>2815.2</t>
  </si>
  <si>
    <t>2815.4</t>
  </si>
  <si>
    <t>2815.(4)5</t>
  </si>
  <si>
    <t>2815.49</t>
  </si>
  <si>
    <t>2815.0</t>
  </si>
  <si>
    <t>TOTAL HEALTH SERVICES - REGULAR SCHOOL</t>
  </si>
  <si>
    <t>PSYCHOLOGICAL SERVICES - REGULAR SCHOOL</t>
  </si>
  <si>
    <t>2820.15</t>
  </si>
  <si>
    <t>2820.16</t>
  </si>
  <si>
    <t>2820.2</t>
  </si>
  <si>
    <t>2820.4</t>
  </si>
  <si>
    <t>2820.(4)5</t>
  </si>
  <si>
    <t>2820.49</t>
  </si>
  <si>
    <t>2820.0</t>
  </si>
  <si>
    <t>TOTAL PSYCHOLOGICAL SERVICES - REGULAR SCHOOL</t>
  </si>
  <si>
    <t>SOCIAL WORK SERVICES - REGULAR SCHOOL</t>
  </si>
  <si>
    <t>2825.15</t>
  </si>
  <si>
    <t>2825.16</t>
  </si>
  <si>
    <t>2825.2</t>
  </si>
  <si>
    <t>2825.4</t>
  </si>
  <si>
    <t>2825.(4)5</t>
  </si>
  <si>
    <t>2825.49</t>
  </si>
  <si>
    <t>2825.0</t>
  </si>
  <si>
    <t>TOTAL SOCIAL WORK SERVICES - REGULAR SCHOOL</t>
  </si>
  <si>
    <t>2830.15</t>
  </si>
  <si>
    <t>2830.16</t>
  </si>
  <si>
    <t>2830.2</t>
  </si>
  <si>
    <t>2830.4</t>
  </si>
  <si>
    <t>2830.(4)5</t>
  </si>
  <si>
    <t>2830.49</t>
  </si>
  <si>
    <t>2830.0</t>
  </si>
  <si>
    <t>TOTAL PUPIL PERSONNEL SERVICES - SPECIAL SCHOOL</t>
  </si>
  <si>
    <t>COCURRICULAR ACTIVITIES - REGULAR SCHOOL</t>
  </si>
  <si>
    <t>2850.15</t>
  </si>
  <si>
    <t>2850.16</t>
  </si>
  <si>
    <t>2850.2</t>
  </si>
  <si>
    <t>2850.4</t>
  </si>
  <si>
    <t>2850.(4)5</t>
  </si>
  <si>
    <t>2850.0</t>
  </si>
  <si>
    <t>TOTAL COCURRICULAR ACTIVITIES - REGULAR SCHOOL</t>
  </si>
  <si>
    <t>2855.15</t>
  </si>
  <si>
    <t>2855.16</t>
  </si>
  <si>
    <t>2855.2</t>
  </si>
  <si>
    <t>2855.4</t>
  </si>
  <si>
    <t>2855.(4)5</t>
  </si>
  <si>
    <t>2855.49</t>
  </si>
  <si>
    <t>2855.0</t>
  </si>
  <si>
    <t>TOTAL INTERSCHOLASTIC ATHLETICS- REGULAR SCHOOL</t>
  </si>
  <si>
    <t>2899.0</t>
  </si>
  <si>
    <t>TOTAL PUPIL SERVICES</t>
  </si>
  <si>
    <t>2999.0</t>
  </si>
  <si>
    <t>TOTAL INSTRUCTION</t>
  </si>
  <si>
    <t>5510.15</t>
  </si>
  <si>
    <t>5510.16</t>
  </si>
  <si>
    <t>5510.2</t>
  </si>
  <si>
    <t>5510.21</t>
  </si>
  <si>
    <t>PURCHASE OF BUSES</t>
  </si>
  <si>
    <t>5510.4</t>
  </si>
  <si>
    <t>5510.(4)5</t>
  </si>
  <si>
    <t>5510.49</t>
  </si>
  <si>
    <t>5510.0</t>
  </si>
  <si>
    <t>GARAGE BUILDING</t>
  </si>
  <si>
    <t>5530.16</t>
  </si>
  <si>
    <t>5530.2</t>
  </si>
  <si>
    <t>5530.4</t>
  </si>
  <si>
    <t>5530.(4)5</t>
  </si>
  <si>
    <t>5530.0</t>
  </si>
  <si>
    <t>CONTRACT TRANSPORTATION</t>
  </si>
  <si>
    <t>5540.4</t>
  </si>
  <si>
    <t>5550.4</t>
  </si>
  <si>
    <t>PUBLIC TRANSPORTATION</t>
  </si>
  <si>
    <t>5581.49</t>
  </si>
  <si>
    <t>TRANSPORTATION FROM BOCES</t>
  </si>
  <si>
    <t>5590.0</t>
  </si>
  <si>
    <t>TOTAL CONTRACT TRANSPORTATION</t>
  </si>
  <si>
    <t>5999.0</t>
  </si>
  <si>
    <t>TOTAL PUPIL TRANSPORTATION</t>
  </si>
  <si>
    <t>COMMUNITY SERVICES</t>
  </si>
  <si>
    <t>Recreation and Other Community Services</t>
  </si>
  <si>
    <t>COMMUNITY RECREATION</t>
  </si>
  <si>
    <t>7140.15</t>
  </si>
  <si>
    <t>7140.16</t>
  </si>
  <si>
    <t>7140.2</t>
  </si>
  <si>
    <t>7140.4</t>
  </si>
  <si>
    <t>7140.(4)5</t>
  </si>
  <si>
    <t>7140.49</t>
  </si>
  <si>
    <t>7140.0</t>
  </si>
  <si>
    <t>TOTAL COMMUNITY RECREATION</t>
  </si>
  <si>
    <t>7310.15</t>
  </si>
  <si>
    <t>7310.16</t>
  </si>
  <si>
    <t>7310.2</t>
  </si>
  <si>
    <t>7310.4</t>
  </si>
  <si>
    <t>7310.(4)5</t>
  </si>
  <si>
    <t>7310.49</t>
  </si>
  <si>
    <t>7310.0</t>
  </si>
  <si>
    <t>TOTAL YOUTH PROGRAM</t>
  </si>
  <si>
    <t>7998.0</t>
  </si>
  <si>
    <t>TOTAL RECREATION</t>
  </si>
  <si>
    <t>CIVIC ACTIVITIES</t>
  </si>
  <si>
    <t>8060.15</t>
  </si>
  <si>
    <t>8060.16</t>
  </si>
  <si>
    <t>8060.2</t>
  </si>
  <si>
    <t>8060.4</t>
  </si>
  <si>
    <t>8060.(4)5</t>
  </si>
  <si>
    <t>8060.49</t>
  </si>
  <si>
    <t>8060.0</t>
  </si>
  <si>
    <t>8070.16</t>
  </si>
  <si>
    <t>8070.2</t>
  </si>
  <si>
    <t>8070.4</t>
  </si>
  <si>
    <t>8070.(4)5</t>
  </si>
  <si>
    <t>8070.49</t>
  </si>
  <si>
    <t>8070.0</t>
  </si>
  <si>
    <t>TOTAL CENSUS</t>
  </si>
  <si>
    <t>8998.0</t>
  </si>
  <si>
    <t>TOTAL OTHER COMMUNITY SERVICES</t>
  </si>
  <si>
    <t>8999.0</t>
  </si>
  <si>
    <t>TOTAL COMMUNITY SERVICES</t>
  </si>
  <si>
    <t>UNDISTRIBUTED</t>
  </si>
  <si>
    <t>9010.8</t>
  </si>
  <si>
    <t>STATE RETIREMENT</t>
  </si>
  <si>
    <t>9020.8</t>
  </si>
  <si>
    <t>TEACHER RETIREMENT</t>
  </si>
  <si>
    <t>9030.8</t>
  </si>
  <si>
    <t>SOCIAL SECURITY</t>
  </si>
  <si>
    <t>9040.8</t>
  </si>
  <si>
    <t>WORKER COMPENSATION</t>
  </si>
  <si>
    <t>9045.8</t>
  </si>
  <si>
    <t>LIFE INSURANCE</t>
  </si>
  <si>
    <t>9050.8</t>
  </si>
  <si>
    <t>UNEMPLOYMENT INSURANCE</t>
  </si>
  <si>
    <t>9055.8</t>
  </si>
  <si>
    <t>DISABILITY INSURANCE</t>
  </si>
  <si>
    <t>9060.8</t>
  </si>
  <si>
    <t xml:space="preserve">HOSPITAL, MEDICAL AND </t>
  </si>
  <si>
    <t>DENTAL INSURANCE</t>
  </si>
  <si>
    <t>9070.8</t>
  </si>
  <si>
    <t>UNION WELFARE BENEFITS</t>
  </si>
  <si>
    <t>9089.8</t>
  </si>
  <si>
    <t>OTHER (SPECIFY)</t>
  </si>
  <si>
    <t>9098.0</t>
  </si>
  <si>
    <t>Principal (.6)</t>
  </si>
  <si>
    <t>Interest (.7)</t>
  </si>
  <si>
    <t>9700</t>
  </si>
  <si>
    <t>Term Bonds</t>
  </si>
  <si>
    <t>Term Bonds - Public Library</t>
  </si>
  <si>
    <t>9701</t>
  </si>
  <si>
    <t>Term Bonds - School Construction</t>
  </si>
  <si>
    <t>9702</t>
  </si>
  <si>
    <t>Term Bonds - Bus Purchases</t>
  </si>
  <si>
    <t>9703</t>
  </si>
  <si>
    <t>Term Bonds - BOCES Construction</t>
  </si>
  <si>
    <t>9710</t>
  </si>
  <si>
    <t>Serial Bonds</t>
  </si>
  <si>
    <t>Serial Bonds - Public Library</t>
  </si>
  <si>
    <t>9711</t>
  </si>
  <si>
    <t>Serial Bonds - School Construction</t>
  </si>
  <si>
    <t>9712</t>
  </si>
  <si>
    <t>Serial Bonds - Bus Purchases</t>
  </si>
  <si>
    <t>9713</t>
  </si>
  <si>
    <t>Serial Bonds - BOCES Construction</t>
  </si>
  <si>
    <t>9714</t>
  </si>
  <si>
    <t>Serial Bonds - Refund of Real Property Tax</t>
  </si>
  <si>
    <t>9720</t>
  </si>
  <si>
    <t>Statutory Bonds</t>
  </si>
  <si>
    <t>Statutory Bonds - Public Library</t>
  </si>
  <si>
    <t>9721</t>
  </si>
  <si>
    <t>Statutory Bonds - School Construction</t>
  </si>
  <si>
    <t>9722</t>
  </si>
  <si>
    <t>Statutory Bonds - Bus Purchases</t>
  </si>
  <si>
    <t>9723</t>
  </si>
  <si>
    <t>Statutory Bonds - BOCES Construction</t>
  </si>
  <si>
    <t>9724</t>
  </si>
  <si>
    <t>Statutory Bonds - Refund of Real Property Tax</t>
  </si>
  <si>
    <t>9730</t>
  </si>
  <si>
    <t>Bond Anticipation Notes</t>
  </si>
  <si>
    <t>Bond Anticipation Notes - Public Library</t>
  </si>
  <si>
    <t>9731</t>
  </si>
  <si>
    <t>Bond Anticipation Notes - School Construction</t>
  </si>
  <si>
    <t>9732</t>
  </si>
  <si>
    <t>Bond Anticipation Notes - Bus Purchases</t>
  </si>
  <si>
    <t>9733</t>
  </si>
  <si>
    <t>Bond Anticipation Notes - BOCES Construction</t>
  </si>
  <si>
    <t>9734</t>
  </si>
  <si>
    <t>Bond Anticipation Notes -Refund of Real Property Tax</t>
  </si>
  <si>
    <t>9740</t>
  </si>
  <si>
    <t>Capital Notes</t>
  </si>
  <si>
    <t>Capital Notes - Public Library</t>
  </si>
  <si>
    <t>9741</t>
  </si>
  <si>
    <t>Capital Notes - School Construction</t>
  </si>
  <si>
    <t>9742</t>
  </si>
  <si>
    <t>Capital Notes - Bus Purchases</t>
  </si>
  <si>
    <t>9743</t>
  </si>
  <si>
    <t>Capital Notes - BOCES Construction</t>
  </si>
  <si>
    <t>9744</t>
  </si>
  <si>
    <t>Capital Notes - Refund of Real Property Tax</t>
  </si>
  <si>
    <t>9750</t>
  </si>
  <si>
    <t>Budget Notes</t>
  </si>
  <si>
    <t>9760</t>
  </si>
  <si>
    <t>Tax Anticipation Notes</t>
  </si>
  <si>
    <t>9770</t>
  </si>
  <si>
    <t>Revenue Anticipation Notes</t>
  </si>
  <si>
    <t>9785</t>
  </si>
  <si>
    <t xml:space="preserve">Installment Purchase Debt - Specify                         </t>
  </si>
  <si>
    <t>9787</t>
  </si>
  <si>
    <t>Installment Purchase Debt - Bus Purchases</t>
  </si>
  <si>
    <t>9789</t>
  </si>
  <si>
    <t>Other Purchase Debt</t>
  </si>
  <si>
    <t>9798.6</t>
  </si>
  <si>
    <t>Total Principal</t>
  </si>
  <si>
    <t>9798.7</t>
  </si>
  <si>
    <t>Total Interest</t>
  </si>
  <si>
    <t>9898.0</t>
  </si>
  <si>
    <t>TOTAL DEBT SERVICE</t>
  </si>
  <si>
    <t>INTERFUND TRANSFERS</t>
  </si>
  <si>
    <t>9901.93</t>
  </si>
  <si>
    <t>9901.94</t>
  </si>
  <si>
    <t>9901.95</t>
  </si>
  <si>
    <t>9901.96*</t>
  </si>
  <si>
    <t>9950.9</t>
  </si>
  <si>
    <t>9951.0</t>
  </si>
  <si>
    <t>TOTAL INTERFUND TRANSFERS</t>
  </si>
  <si>
    <t>9959.0</t>
  </si>
  <si>
    <t>TOTAL UNDISTRIBUTED</t>
  </si>
  <si>
    <t>9999.0</t>
  </si>
  <si>
    <t>ITEMIZED TRANSFER TO CAPITAL FUNDS, ACCOUNT 9950.9</t>
  </si>
  <si>
    <t xml:space="preserve">In the table below, list transfers to capital funds by project.  If the project is classified as "Alteration", check the box in Column A.  </t>
  </si>
  <si>
    <t>If the project is classified as "New Construction or Building Additions", check the box in Column B.</t>
  </si>
  <si>
    <t>Project Name</t>
  </si>
  <si>
    <t>by Building</t>
  </si>
  <si>
    <t>*</t>
  </si>
  <si>
    <t>A</t>
  </si>
  <si>
    <t>**</t>
  </si>
  <si>
    <t>B</t>
  </si>
  <si>
    <t>Amount</t>
  </si>
  <si>
    <t>in Acct. Code 9950.9</t>
  </si>
  <si>
    <t xml:space="preserve"> *Check the box in Column A if the project is classified as "Alteration".</t>
  </si>
  <si>
    <t>**Check the box in Column B if the project is classified as "New Construction or Building Additions".</t>
  </si>
  <si>
    <t xml:space="preserve">   Please attach an extra sheet if additional space is needed.</t>
  </si>
  <si>
    <t>GENERAL FUND - REVENUES</t>
  </si>
  <si>
    <t>LOCAL SOURCES</t>
  </si>
  <si>
    <t>REAL PROPERTY TAX ITEMS</t>
  </si>
  <si>
    <t>1040</t>
  </si>
  <si>
    <t>APPROPRIATION OF PLANNED BALANCE (Do not use fund balance)</t>
  </si>
  <si>
    <t>1041</t>
  </si>
  <si>
    <t>SPECIAL TAXES (SUFFOLK COUNTY ONLY)</t>
  </si>
  <si>
    <t>1080</t>
  </si>
  <si>
    <t>FEDERAL PAYMENTS IN LIEU OF TAXES</t>
  </si>
  <si>
    <t>1081</t>
  </si>
  <si>
    <t>OTHER PAYMENTS IN LIEU OF TAXES</t>
  </si>
  <si>
    <t>1090</t>
  </si>
  <si>
    <t>INTEREST AND PENALTIES ON REAL PROPERTY TAXES</t>
  </si>
  <si>
    <t>1099</t>
  </si>
  <si>
    <t>TOTAL REAL PROPERTY TAX ITEMS (DO NOT INCLUDE TAX LEVY.)</t>
  </si>
  <si>
    <t>NONPROPERTY TAXES</t>
  </si>
  <si>
    <t>1111</t>
  </si>
  <si>
    <t>TAX ON CONSUMER UTILITY BILLS</t>
  </si>
  <si>
    <t>1120</t>
  </si>
  <si>
    <t>NONPROPERTY TAX DISTRIBUTION BY COUNTY</t>
  </si>
  <si>
    <t>1130</t>
  </si>
  <si>
    <t>GROSS RECEIPTS TAX</t>
  </si>
  <si>
    <t>1199</t>
  </si>
  <si>
    <t>TOTAL NONPROPERTY TAXES</t>
  </si>
  <si>
    <t>CHARGES FOR SERVICES</t>
  </si>
  <si>
    <t>1310</t>
  </si>
  <si>
    <t>DAY SCHOOL TUITION FROM INDIVIDUALS RES. NON-VET PG</t>
  </si>
  <si>
    <t>1311</t>
  </si>
  <si>
    <t xml:space="preserve">DAY SCHOOL TUITION FROM INDIVIDUALS </t>
  </si>
  <si>
    <t>1315</t>
  </si>
  <si>
    <t>CONTINUING EDUCATION TUITION FROM INDIVIDUALS</t>
  </si>
  <si>
    <t>1320</t>
  </si>
  <si>
    <t>SUMMER SCHOOL TUITION FROM INDIVIDUALS</t>
  </si>
  <si>
    <t>1330</t>
  </si>
  <si>
    <t>TEXTBOOK CHARGES FROM INDIVIDUALS</t>
  </si>
  <si>
    <t>1335</t>
  </si>
  <si>
    <t>OTHER STUDENT FEES AND CHARGES</t>
  </si>
  <si>
    <t>1410</t>
  </si>
  <si>
    <t>ADMISSIONS FROM INDIVIDUALS</t>
  </si>
  <si>
    <t>1489</t>
  </si>
  <si>
    <t>OTHER CHARGES FOR SERVICES FROM INDIVIDUALS</t>
  </si>
  <si>
    <t>2228</t>
  </si>
  <si>
    <t>DATA PROCESSING FROM OTHER DISTRICTS AND GOV'TS.</t>
  </si>
  <si>
    <t>2230</t>
  </si>
  <si>
    <t>DAY SCHOOL TUITION FROM OTHER DISTRICTS</t>
  </si>
  <si>
    <t>2232</t>
  </si>
  <si>
    <t>SUMMER SCHOOL TUITION FROM OTHER DISTRICTS</t>
  </si>
  <si>
    <t>2235</t>
  </si>
  <si>
    <t>SERVICES FOR BOCES (NOT TRANSPORTATION), SPECIFY</t>
  </si>
  <si>
    <t>2280</t>
  </si>
  <si>
    <t>HEALTH SERVICES FOR OTHER DISTRICTS</t>
  </si>
  <si>
    <t>2290</t>
  </si>
  <si>
    <t>2291</t>
  </si>
  <si>
    <t>NARCOTIC CONTROL SERVICES FOR BOCES</t>
  </si>
  <si>
    <t>2304</t>
  </si>
  <si>
    <t>2308</t>
  </si>
  <si>
    <t>TRANSPORTATION FOR BOCES</t>
  </si>
  <si>
    <t>2350</t>
  </si>
  <si>
    <t>2389</t>
  </si>
  <si>
    <t>2395</t>
  </si>
  <si>
    <t>2399</t>
  </si>
  <si>
    <t>TOTAL CHARGES FOR SERVICES</t>
  </si>
  <si>
    <t>USE OF MONEY AND PROPERTY</t>
  </si>
  <si>
    <t>2401</t>
  </si>
  <si>
    <t>INTEREST AND EARNINGS</t>
  </si>
  <si>
    <t>2410</t>
  </si>
  <si>
    <t>RENTAL OF REAL PROPERTY, INDIVIDUALS</t>
  </si>
  <si>
    <t>2412</t>
  </si>
  <si>
    <t>RENTAL OF REAL PROPERTY, OTHER GOVERNMENTS</t>
  </si>
  <si>
    <t>2413</t>
  </si>
  <si>
    <t>RENTAL OF REAL PROPERTY, BOCES</t>
  </si>
  <si>
    <t>2414</t>
  </si>
  <si>
    <t>2416</t>
  </si>
  <si>
    <t>2440</t>
  </si>
  <si>
    <t>2450</t>
  </si>
  <si>
    <t>COMMISSIONS</t>
  </si>
  <si>
    <t>2499</t>
  </si>
  <si>
    <t>TOTAL USE OF MONEY AND PROPERTY</t>
  </si>
  <si>
    <t>FORFEITURES</t>
  </si>
  <si>
    <t>2620</t>
  </si>
  <si>
    <t>FORFEITURE OF DEPOSITS</t>
  </si>
  <si>
    <t>SALE OF PROPERTY AND COMPENSATION FOR LOSS</t>
  </si>
  <si>
    <t>2650</t>
  </si>
  <si>
    <t>SALE OF SCRAP AND EXCESS MATERIALS</t>
  </si>
  <si>
    <t>2655</t>
  </si>
  <si>
    <t>2660</t>
  </si>
  <si>
    <t>SALE OF REAL PROPERTY</t>
  </si>
  <si>
    <t>2665</t>
  </si>
  <si>
    <t>SALE OF EQUIPMENT</t>
  </si>
  <si>
    <t>2666</t>
  </si>
  <si>
    <t>SALE OF TRANSPORTATION EQUIPMENT</t>
  </si>
  <si>
    <t>2670</t>
  </si>
  <si>
    <t>SALE OF INSTRUCTIONAL SUPPLIES</t>
  </si>
  <si>
    <t>2680</t>
  </si>
  <si>
    <t>2683</t>
  </si>
  <si>
    <t>SELF INSURANCE RECOVERIES</t>
  </si>
  <si>
    <t>2690</t>
  </si>
  <si>
    <t>OTHER COMPENSATION FOR LOSS</t>
  </si>
  <si>
    <t>2699</t>
  </si>
  <si>
    <t>TOTAL SALE OF PROPERTY AND COMPENSATION FOR LOSS</t>
  </si>
  <si>
    <t>2701</t>
  </si>
  <si>
    <t>2702</t>
  </si>
  <si>
    <t>2703</t>
  </si>
  <si>
    <t>2705</t>
  </si>
  <si>
    <t>GIFTS AND DONATIONS</t>
  </si>
  <si>
    <t>2770</t>
  </si>
  <si>
    <t>OTHER UNCLASSIFIED REVENUES, SPECIFY</t>
  </si>
  <si>
    <t>2799</t>
  </si>
  <si>
    <t>TOTAL MISCELLANEOUS</t>
  </si>
  <si>
    <t>INTERFUND REVENUE</t>
  </si>
  <si>
    <t>2801</t>
  </si>
  <si>
    <t xml:space="preserve">INTERFUND REVENUE, SPECIFY                                          </t>
  </si>
  <si>
    <t>2999</t>
  </si>
  <si>
    <t>TOTAL INTERFUND REVENUE</t>
  </si>
  <si>
    <t>STATE SOURCES</t>
  </si>
  <si>
    <t>3017</t>
  </si>
  <si>
    <t>LOSS OF PUBLIC UTILITY VALUATION</t>
  </si>
  <si>
    <t>3060</t>
  </si>
  <si>
    <t>RECORDS MANAGEMENT</t>
  </si>
  <si>
    <t>3102</t>
  </si>
  <si>
    <t>3103</t>
  </si>
  <si>
    <t>3104</t>
  </si>
  <si>
    <t>3260</t>
  </si>
  <si>
    <t>CONTRA ENTRIES:</t>
  </si>
  <si>
    <t>3262*</t>
  </si>
  <si>
    <t>COMPUTER SOFTWARE AID</t>
  </si>
  <si>
    <t>ACCOUNT 2630.46</t>
  </si>
  <si>
    <t>3263*</t>
  </si>
  <si>
    <t>LIBRARY A/V LOAN PROGRAM</t>
  </si>
  <si>
    <t>ACCOUNT 2610.46</t>
  </si>
  <si>
    <t>3289</t>
  </si>
  <si>
    <t xml:space="preserve">OTHER STATE AID, SPECIFY                                                               </t>
  </si>
  <si>
    <t>3820</t>
  </si>
  <si>
    <t>YOUTH PROGRAMS</t>
  </si>
  <si>
    <t>3999</t>
  </si>
  <si>
    <t>TOTAL STATE AID</t>
  </si>
  <si>
    <t>FEDERAL SOURCES</t>
  </si>
  <si>
    <t>4107</t>
  </si>
  <si>
    <t>FEDERALLY AFFECTED AREAS - OPERATING AID</t>
  </si>
  <si>
    <t>4108</t>
  </si>
  <si>
    <t>FEDERALLY AFFECTED AREAS - STUDENTS WITH DISABILITIES</t>
  </si>
  <si>
    <t>4289</t>
  </si>
  <si>
    <t>4601</t>
  </si>
  <si>
    <t>4999</t>
  </si>
  <si>
    <t>TOTAL FEDERAL AID</t>
  </si>
  <si>
    <t>5031</t>
  </si>
  <si>
    <t xml:space="preserve">INTERFUND TRANSFERS, SPECIFY                                     </t>
  </si>
  <si>
    <t>5050</t>
  </si>
  <si>
    <t>INTERFUND TRANSFER FOR DEBT SERVICE</t>
  </si>
  <si>
    <t>5059</t>
  </si>
  <si>
    <t>PROCEEDS OF LONG-TERM DEBT</t>
  </si>
  <si>
    <t>5700</t>
  </si>
  <si>
    <t>TERM BONDS</t>
  </si>
  <si>
    <t>5710</t>
  </si>
  <si>
    <t>SERIAL BONDS</t>
  </si>
  <si>
    <t>5720</t>
  </si>
  <si>
    <t>STATUTORY BONDS</t>
  </si>
  <si>
    <t>5740</t>
  </si>
  <si>
    <t>CAPITAL NOTES</t>
  </si>
  <si>
    <t>5799</t>
  </si>
  <si>
    <t>TOTAL PROCEEDS OF LONG-TERM DEBT</t>
  </si>
  <si>
    <t>6000</t>
  </si>
  <si>
    <t>TOTAL REVENUES OTHER THAN REAL PROPERTY TAXES</t>
  </si>
  <si>
    <t>SUPPORTING STATEMENT - SCHOOL FOOD SERVICE FUND</t>
  </si>
  <si>
    <t>Estimated Revenues and Expenditures</t>
  </si>
  <si>
    <t>NOTE:  If no school lunch or milk program is operated, please check here.</t>
  </si>
  <si>
    <t>ESTIMATED EXPENDITURES</t>
  </si>
  <si>
    <t>C2860.16</t>
  </si>
  <si>
    <t>C2860.2</t>
  </si>
  <si>
    <t>C2860.4</t>
  </si>
  <si>
    <t>C2860.41</t>
  </si>
  <si>
    <t>FOOD PURCHASE</t>
  </si>
  <si>
    <t>C2860.(4)5</t>
  </si>
  <si>
    <t>C2860.49</t>
  </si>
  <si>
    <t>BOCES</t>
  </si>
  <si>
    <t>C9010.8</t>
  </si>
  <si>
    <t>EMPLOYEES' RETIREMENT</t>
  </si>
  <si>
    <t>C9020.8</t>
  </si>
  <si>
    <t>TEACHERS RETIREMENT</t>
  </si>
  <si>
    <t>C9030.8</t>
  </si>
  <si>
    <t>C9040.8</t>
  </si>
  <si>
    <t>WORKERS' COMPENSATION</t>
  </si>
  <si>
    <t>C9045.8</t>
  </si>
  <si>
    <t>C9050.8</t>
  </si>
  <si>
    <t>C9055.8</t>
  </si>
  <si>
    <t>C9060.8</t>
  </si>
  <si>
    <t>HEALTH INSURANCE</t>
  </si>
  <si>
    <t>OTHER EXPENDITURES, SPECIFY:</t>
  </si>
  <si>
    <t xml:space="preserve">C           </t>
  </si>
  <si>
    <t>TOTAL ESTIMATED EXPENDITURES</t>
  </si>
  <si>
    <t>ESTIMATED REVENUES</t>
  </si>
  <si>
    <t>C1440</t>
  </si>
  <si>
    <t>SALE OF MEALS</t>
  </si>
  <si>
    <t>C1445</t>
  </si>
  <si>
    <t>OTHER REIMBURSABLE CAFETERIA SALES</t>
  </si>
  <si>
    <t>C2401</t>
  </si>
  <si>
    <t>INTEREST</t>
  </si>
  <si>
    <t>C2665</t>
  </si>
  <si>
    <t>C2770</t>
  </si>
  <si>
    <t xml:space="preserve">MISCELLANEOUS REVENUES, SPECIFY                             </t>
  </si>
  <si>
    <t>C3190</t>
  </si>
  <si>
    <t>STATE AID - SCHOOL FOOD SERVICE PROGRAM</t>
  </si>
  <si>
    <t>C4190</t>
  </si>
  <si>
    <t>FEDERAL AID &amp; SURPLUS FOOD (FEDERAL)</t>
  </si>
  <si>
    <t>C4192</t>
  </si>
  <si>
    <t>OTHER REVENUES, SPECIFY:</t>
  </si>
  <si>
    <t xml:space="preserve">C            </t>
  </si>
  <si>
    <t>C5031</t>
  </si>
  <si>
    <t>INTERFUND TRANSFER FROM THE GENERAL FUND</t>
  </si>
  <si>
    <t>C909</t>
  </si>
  <si>
    <t>FUND BALANCE</t>
  </si>
  <si>
    <t>(Subtract, if negative)</t>
  </si>
  <si>
    <t>Total amount authorized (Page 1, Item (Z))</t>
  </si>
  <si>
    <t>Total revenues other than real property taxes (Page 21 Item (S))</t>
  </si>
  <si>
    <t>Less (-): Amount of Fund Balance withheld</t>
  </si>
  <si>
    <t xml:space="preserve">       (=): Amount of Fund Balance used for Levy</t>
  </si>
  <si>
    <t xml:space="preserve">            of Tax</t>
  </si>
  <si>
    <t xml:space="preserve">            Nonproperty Tax Revenues:</t>
  </si>
  <si>
    <t xml:space="preserve">            Items (S) + (T) = (U) </t>
  </si>
  <si>
    <t>Total real property tax levy to be raised for school purposes:</t>
  </si>
  <si>
    <t>Item (Z) - (U) = (V)</t>
  </si>
  <si>
    <t xml:space="preserve">     (See (V) above)</t>
  </si>
  <si>
    <t>library purposes</t>
  </si>
  <si>
    <t>DEBT SERVICE - APPROPRIATIONS</t>
  </si>
  <si>
    <t xml:space="preserve">                              </t>
  </si>
  <si>
    <t>TOTAL DEBT SERVICE APPROPRIATIONS</t>
  </si>
  <si>
    <t>DEBT SERVICE - ESTIMATED REVENUES</t>
  </si>
  <si>
    <t>Room 876 Education Building Annex</t>
  </si>
  <si>
    <t>SCHOOL DISTRICT CODE:</t>
  </si>
  <si>
    <t>(FOR DEPT. USE)</t>
  </si>
  <si>
    <t xml:space="preserve">Results of Budget Vote:                         </t>
  </si>
  <si>
    <t>Yes:</t>
  </si>
  <si>
    <t>No:</t>
  </si>
  <si>
    <t>(# of Votes)</t>
  </si>
  <si>
    <t xml:space="preserve">Contingent Budget adopted by the board: </t>
  </si>
  <si>
    <t>On:</t>
  </si>
  <si>
    <t>(Date)</t>
  </si>
  <si>
    <t>*This budget, as represented by the Total (Item Z above) includes all General Fund propositions passed by the date of submission of the SBM-1.</t>
  </si>
  <si>
    <t xml:space="preserve">The ANNUAL SCHOOL DISTRICT FORM (SBM-1) is for use by all school districts and should be retained </t>
  </si>
  <si>
    <t>by the district.</t>
  </si>
  <si>
    <t>Annual appropriations for multi-year energy performance contracts should be recorded</t>
  </si>
  <si>
    <t>in Other Purchase Debt (9789).</t>
  </si>
  <si>
    <t>School Food Service Fund</t>
  </si>
  <si>
    <t>STAFF</t>
  </si>
  <si>
    <t>CENTRAL SERVICES</t>
  </si>
  <si>
    <t>(All Energy Sources)</t>
  </si>
  <si>
    <t>Subtotal</t>
  </si>
  <si>
    <t>OTHER (SPECIFY)*:</t>
  </si>
  <si>
    <t>SPECIAL ITEMS (Contractual Expense)</t>
  </si>
  <si>
    <t>AMOUNT</t>
  </si>
  <si>
    <t>ADMINISTRATION AND IMPROVEMENT</t>
  </si>
  <si>
    <t>CURRICULUM DEVELOPMENT AND SUPERVISION</t>
  </si>
  <si>
    <t>TOTAL SUPERVISION - REGULAR SCHOOL</t>
  </si>
  <si>
    <t>INSERVICE TRAINING - INSTRUCTION</t>
  </si>
  <si>
    <t>TOTAL AUTHORIZED AMOUNT (A THROUGH O):</t>
  </si>
  <si>
    <t xml:space="preserve">DIST. IN NY                         </t>
  </si>
  <si>
    <t>All Other</t>
  </si>
  <si>
    <t xml:space="preserve">TEACHING - SPECIAL SCHOOLS </t>
  </si>
  <si>
    <t>INSTRUCTIONAL MEDIA</t>
  </si>
  <si>
    <t>LOAN PROGRAM</t>
  </si>
  <si>
    <t>TOTAL SCHOOL LIBRARY AND AUDIOVISUAL</t>
  </si>
  <si>
    <t>PUPIL PERSONNEL SERVICES - SPECIAL SCHOOL</t>
  </si>
  <si>
    <t>INTERSCHOLASTIC ATHLETICS - REGULAR SCHOOL</t>
  </si>
  <si>
    <t>TOTAL GARAGE BUILDING</t>
  </si>
  <si>
    <t>CONTRACT TRANSP. (All Others)</t>
  </si>
  <si>
    <t>RECREATION</t>
  </si>
  <si>
    <t>YOUTH PROGRAM</t>
  </si>
  <si>
    <t>OTHER COMMUNITY SERVICES</t>
  </si>
  <si>
    <t>TOTAL CIVIC ACTIVITIES</t>
  </si>
  <si>
    <t>CENSUS</t>
  </si>
  <si>
    <r>
      <t>DEBT SERVICE</t>
    </r>
    <r>
      <rPr>
        <sz val="10"/>
        <rFont val="Arial"/>
        <family val="0"/>
      </rPr>
      <t xml:space="preserve">  (Complete the following schedule OR page 24 Debt Service Fund. </t>
    </r>
  </si>
  <si>
    <t>Budget Notes, BANS, RANS and TANS must be listed here.)</t>
  </si>
  <si>
    <t xml:space="preserve">Date of             </t>
  </si>
  <si>
    <t xml:space="preserve">Budget Vote:            </t>
  </si>
  <si>
    <t>_____ _____ - _____ _____ - _____ _____</t>
  </si>
  <si>
    <t>STATE AIDED COMPTR SFTWRE</t>
  </si>
  <si>
    <t>ASSESS. ON SCHOOL PROPERTY</t>
  </si>
  <si>
    <t>REFUND ON REAL PROP. TAXES</t>
  </si>
  <si>
    <t>__________________________</t>
  </si>
  <si>
    <t>CATEGORY</t>
  </si>
  <si>
    <t>**THIS FIGURE SHOULD BE IDENTICAL TO THE FIGURE</t>
  </si>
  <si>
    <t xml:space="preserve"> IDENTIFIED AS "A" ON PAGE 1.</t>
  </si>
  <si>
    <t>Total should agree with Account Code 9950.9 above</t>
  </si>
  <si>
    <t>TOTAL</t>
  </si>
  <si>
    <t>(Z)</t>
  </si>
  <si>
    <t>(S)</t>
  </si>
  <si>
    <t>(T)</t>
  </si>
  <si>
    <t>(U)</t>
  </si>
  <si>
    <t>(V)</t>
  </si>
  <si>
    <t>Divided by</t>
  </si>
  <si>
    <t xml:space="preserve">of School </t>
  </si>
  <si>
    <t>District:</t>
  </si>
  <si>
    <t>Multiplied</t>
  </si>
  <si>
    <t>Tax Levy:</t>
  </si>
  <si>
    <t>Equals:</t>
  </si>
  <si>
    <t>by $1,000</t>
  </si>
  <si>
    <t>Tax Rate per $1,000</t>
  </si>
  <si>
    <t xml:space="preserve">full valuation for </t>
  </si>
  <si>
    <t>school purposes</t>
  </si>
  <si>
    <t>Full Valuation</t>
  </si>
  <si>
    <t xml:space="preserve">Tax Levy for </t>
  </si>
  <si>
    <t>Library:</t>
  </si>
  <si>
    <t>State Aid:</t>
  </si>
  <si>
    <t>Divided by Total Appropriation:</t>
  </si>
  <si>
    <t>State Aid percent</t>
  </si>
  <si>
    <t>List long-term obligations ONLY if the district chooses or must use the Debt Service Fund</t>
  </si>
  <si>
    <t>V9700</t>
  </si>
  <si>
    <t>V9701</t>
  </si>
  <si>
    <t>V9702</t>
  </si>
  <si>
    <t>V9703</t>
  </si>
  <si>
    <t>V9710</t>
  </si>
  <si>
    <t>V9711</t>
  </si>
  <si>
    <t>V9712</t>
  </si>
  <si>
    <t>V9713</t>
  </si>
  <si>
    <t>V9714</t>
  </si>
  <si>
    <t>V9720</t>
  </si>
  <si>
    <t>V9721</t>
  </si>
  <si>
    <t>V9722</t>
  </si>
  <si>
    <t>V9723</t>
  </si>
  <si>
    <t>V9724</t>
  </si>
  <si>
    <t>V9730</t>
  </si>
  <si>
    <t>V9731</t>
  </si>
  <si>
    <t>V9732</t>
  </si>
  <si>
    <t>V9733</t>
  </si>
  <si>
    <t>V9734</t>
  </si>
  <si>
    <t>V9740</t>
  </si>
  <si>
    <t>V9741</t>
  </si>
  <si>
    <t>V9742</t>
  </si>
  <si>
    <t>V9743</t>
  </si>
  <si>
    <t>V9744</t>
  </si>
  <si>
    <t>V9785</t>
  </si>
  <si>
    <t>V9787</t>
  </si>
  <si>
    <t>V9789</t>
  </si>
  <si>
    <t>Total - Appropriations for</t>
  </si>
  <si>
    <t>Principal and  Interest</t>
  </si>
  <si>
    <t>Fiscal Agent Fees</t>
  </si>
  <si>
    <t>V1380.4</t>
  </si>
  <si>
    <t>BANS - Public Library</t>
  </si>
  <si>
    <t>BANS - School Construction</t>
  </si>
  <si>
    <t>BANS - Bus Purchases</t>
  </si>
  <si>
    <t>BANS - BOCES Construction</t>
  </si>
  <si>
    <t>BANS -Refund of Real Prop. Tax</t>
  </si>
  <si>
    <t>Stat. Bonds - BOCES Construction</t>
  </si>
  <si>
    <t>Stat. Bonds - School Construction</t>
  </si>
  <si>
    <t>Stat. Bonds - Ref. of Real Prop. Tx</t>
  </si>
  <si>
    <t>Cap. Notes - BOCES Construction</t>
  </si>
  <si>
    <t>Install. Purch. Debt - Bus Purch.</t>
  </si>
  <si>
    <t>Ser. Bonds - Ref. of Real Prop. Tax</t>
  </si>
  <si>
    <t>Total</t>
  </si>
  <si>
    <t>Interfund Transfer</t>
  </si>
  <si>
    <t>V9901.9</t>
  </si>
  <si>
    <t>Payment to Escrow Agent</t>
  </si>
  <si>
    <t xml:space="preserve">V9991.4 </t>
  </si>
  <si>
    <t>Interest and Earnings</t>
  </si>
  <si>
    <t>V2401</t>
  </si>
  <si>
    <t>Sale of Real Property</t>
  </si>
  <si>
    <t>V2660</t>
  </si>
  <si>
    <t xml:space="preserve"> Other, Specify                                       </t>
  </si>
  <si>
    <t>Premium on Securities Issued</t>
  </si>
  <si>
    <t xml:space="preserve">V2710 </t>
  </si>
  <si>
    <t>Interfund Transfers:</t>
  </si>
  <si>
    <t>V5031</t>
  </si>
  <si>
    <t>Proceeds of Advanced Refunding Bonds</t>
  </si>
  <si>
    <t xml:space="preserve">V5791 </t>
  </si>
  <si>
    <t>(SHOULD BALANCE TOTAL APPROPRIATIONS)</t>
  </si>
  <si>
    <t xml:space="preserve">TOTAL - REVENUES &amp; INTERFUND TRANSFERS  </t>
  </si>
  <si>
    <t xml:space="preserve"> Reserve for Debt Service</t>
  </si>
  <si>
    <t>&gt; From General Fund 9901.96</t>
  </si>
  <si>
    <t>&gt; Closed Cap. Fund Projects and/or</t>
  </si>
  <si>
    <t>TOTAL GENERAL FUND APPROPRIATION**</t>
  </si>
  <si>
    <t>TOTAL FORFEITURES</t>
  </si>
  <si>
    <t>TOTAL GENERAL FUND APPROPRIATION:</t>
  </si>
  <si>
    <t>PUPIL TRANSPORTATION</t>
  </si>
  <si>
    <t>Information, Instructions, Suggestions</t>
  </si>
  <si>
    <t>Tax Levy and Rate Computation</t>
  </si>
  <si>
    <t>Debt Service Fund (supported by General Fund Appropriation Code 9901.96).</t>
  </si>
  <si>
    <t>Revenues</t>
  </si>
  <si>
    <t xml:space="preserve">General Fund Appropriations </t>
  </si>
  <si>
    <t>Summary of General Fund Appropriations, Reserves,</t>
  </si>
  <si>
    <t>C.H.S. District Appropriation, and Deferred Revenues.</t>
  </si>
  <si>
    <t>24-25</t>
  </si>
  <si>
    <t>19-21</t>
  </si>
  <si>
    <t>4-18</t>
  </si>
  <si>
    <t>SCHOOL LIBRARY AND A/V</t>
  </si>
  <si>
    <t>SCHOOL STORE FUND</t>
  </si>
  <si>
    <t>SCHOOL  FOOD SVC. FUND</t>
  </si>
  <si>
    <t>SPECIAL AID FUND</t>
  </si>
  <si>
    <t>DEBT SERVICE FUND</t>
  </si>
  <si>
    <t>CAPITAL FUND</t>
  </si>
  <si>
    <r>
      <t>TRANSFER TO</t>
    </r>
    <r>
      <rPr>
        <sz val="10"/>
        <rFont val="Arial"/>
        <family val="0"/>
      </rPr>
      <t>:</t>
    </r>
  </si>
  <si>
    <t xml:space="preserve">  (A)</t>
  </si>
  <si>
    <t>(Amount)</t>
  </si>
  <si>
    <t>$</t>
  </si>
  <si>
    <r>
      <t>NAME OF SCHOOL DISTRICT:</t>
    </r>
    <r>
      <rPr>
        <u val="single"/>
        <sz val="8"/>
        <rFont val="Arial"/>
        <family val="2"/>
      </rPr>
      <t xml:space="preserve">                                                              </t>
    </r>
    <r>
      <rPr>
        <sz val="8"/>
        <rFont val="Arial"/>
        <family val="2"/>
      </rPr>
      <t xml:space="preserve">                                                                             </t>
    </r>
  </si>
  <si>
    <t>COUNTY:</t>
  </si>
  <si>
    <t xml:space="preserve">              If operated by a Food Service Management Company, check here.</t>
  </si>
  <si>
    <t>Term Bonds - BOCES Const.</t>
  </si>
  <si>
    <t>Serial Bonds - BOCES Const.</t>
  </si>
  <si>
    <t>Capital Notes - School Const.</t>
  </si>
  <si>
    <t>Cap. Notes - Refund of RP Tax</t>
  </si>
  <si>
    <t xml:space="preserve">Installment Purch. Debt - Specify                </t>
  </si>
  <si>
    <t>STATE AIDED COMP HRDWRE</t>
  </si>
  <si>
    <t xml:space="preserve">TOTAL TEACHING </t>
  </si>
  <si>
    <t xml:space="preserve">TOTAL PROGRAMS FOR STUDENTS W/ DISABILITIES </t>
  </si>
  <si>
    <t>PURCH.  LAND/RIGHT OF WAY</t>
  </si>
  <si>
    <t>MATERLS. &amp; SUPPL. (Cust. Only)</t>
  </si>
  <si>
    <t>CONT. EXP. OTH. THAN ENERGY</t>
  </si>
  <si>
    <t xml:space="preserve">              GENERAL SUPPORT</t>
  </si>
  <si>
    <t>FNC. UNIT TOTAL</t>
  </si>
  <si>
    <t>MAJ. FNC. TOTAL</t>
  </si>
  <si>
    <t>TOTAL ESTIMATED REVS, INTERFUND TRANSFER AND FUND BALANCE</t>
  </si>
  <si>
    <t>MISCELLANEOUS</t>
  </si>
  <si>
    <t>2250.47</t>
  </si>
  <si>
    <t>1085</t>
  </si>
  <si>
    <t>SCHOOL TAX RELIEF REIMBURSEMENT</t>
  </si>
  <si>
    <t>3960</t>
  </si>
  <si>
    <t>4960</t>
  </si>
  <si>
    <t>PROGRAMS FOR STUDENTS WITH DISABILITIES</t>
  </si>
  <si>
    <t>DISTRICT TRANSPORTATION SERVICES</t>
  </si>
  <si>
    <t>EMPLOYEE BENEFITS</t>
  </si>
  <si>
    <t>TOTAL DISTRICT TRANS. SERVICES</t>
  </si>
  <si>
    <t>TOTAL EMPLOYEE BENEFITS</t>
  </si>
  <si>
    <t xml:space="preserve">                                   </t>
  </si>
  <si>
    <t>4285</t>
  </si>
  <si>
    <t>INTEREST SUBSIDY FOR BUILD AMERICA BONDS</t>
  </si>
  <si>
    <t>1083</t>
  </si>
  <si>
    <t>WIND POWER PAYMENTS IN LIEU OF TAXES (PILOTS)</t>
  </si>
  <si>
    <t>SCHOOL TAX REIMBURSEMENT - NEW YORK CITY PIT</t>
  </si>
  <si>
    <t>NARCOTIC CONTROL SERVICES FOR OTHER GOVERNMENTS</t>
  </si>
  <si>
    <t>TRANSPORTATION FOR OTHER DISTRICTS ON CONTRACT BUSES</t>
  </si>
  <si>
    <t xml:space="preserve">2304 </t>
  </si>
  <si>
    <t>TRANSPORTATION FOR OTHER DISTRICTS ON DISTRICT OWNED OR OPERATED BUSES</t>
  </si>
  <si>
    <t>YOUTH SERVICES, OTHER GOVERNMENTS</t>
  </si>
  <si>
    <t>TUITION FROM NYS FOR NATIVE AMERICAN STUDENTS WHO RESIDE ON RSERVATIONS</t>
  </si>
  <si>
    <t>OTHER MISCELLANEOUS REVENUES</t>
  </si>
  <si>
    <t>CONTRACTUAL PAYMENTS FROM NYS FOR NATIVE AMERICAN STUDENT TRANSPORTATION</t>
  </si>
  <si>
    <t>TUITION - DISTRICTS IN OTHER STATES</t>
  </si>
  <si>
    <t>OTHER MISCELLANEOUS REVENUES - DISTRICTS IN OTHER STATES</t>
  </si>
  <si>
    <t>RENTAL OF EQUIPMENT (NOT BUSES), INDIVIDUALS</t>
  </si>
  <si>
    <t>RENTAL OF EQUIPMENT (NOT BUSES), OTHER GOVERNMENTS</t>
  </si>
  <si>
    <t>2420</t>
  </si>
  <si>
    <t>NATURAL GAS LEASES AND ROYALTIES</t>
  </si>
  <si>
    <t xml:space="preserve">RENTAL OF BUSES                                                  </t>
  </si>
  <si>
    <t>RENTAL (NOT BUSES), OTHER (SPECIFY)</t>
  </si>
  <si>
    <t>2460</t>
  </si>
  <si>
    <t>WIND POWER HOST COMMUNITY FEES</t>
  </si>
  <si>
    <t xml:space="preserve">MINOR SALES, OTHER (SPECIFY)                                           </t>
  </si>
  <si>
    <t>INSURANCE RECOVERIES - TRANSPORTATION RELATED</t>
  </si>
  <si>
    <t>INSURANCE RECOVERIES - OTHER</t>
  </si>
  <si>
    <t>2700</t>
  </si>
  <si>
    <t>REIMBURSEMENT OF MEDICARE PART D EXPENDITURES</t>
  </si>
  <si>
    <t>REFUNDS OF PRIOR YEARS EXPENSES - BOCES SERVICES APPROVED FOR AID</t>
  </si>
  <si>
    <t>REFUND OF PRIOR YEARS EXPENSES - CONTRACTED TRANSPORTATION (INCLUDING BOCES)</t>
  </si>
  <si>
    <t>REFUND OF PRIOR YEARS EXPENSES - DISTRICT OWNED TRANSPORTATION</t>
  </si>
  <si>
    <t>REFUNDS OF PRIOR YEARS EXPENDITURES - OTHER (NOT TRANSPORTATION)</t>
  </si>
  <si>
    <t>2704</t>
  </si>
  <si>
    <t>REFUND OF TRANSPORTATION CONTRACT EXPENSE FOR ADVERTISING ON SCHOOL BUSES</t>
  </si>
  <si>
    <t>3040</t>
  </si>
  <si>
    <t>REAL PROPERTY TAX ADMINISTRATION\</t>
  </si>
  <si>
    <t>3101</t>
  </si>
  <si>
    <t>BASIC FORMULA AID - GENERAL AIDS PAYABLE UNDER NYSEL 3609a</t>
  </si>
  <si>
    <t xml:space="preserve">BASIC FORMULA AID </t>
  </si>
  <si>
    <t>LOTTERY AID (SECTION 3609a EDUCATION LAW)</t>
  </si>
  <si>
    <t>VLT LOTTERY GRANTS (SECTION 3609f ED LAW)</t>
  </si>
  <si>
    <t>BOCES AID (SECTION 3609d EDUCATION LAW)</t>
  </si>
  <si>
    <t>TUITION FOR STUDENTS WITH DISABILITIES (CHAPTERS 47, 66, AND 721)</t>
  </si>
  <si>
    <t>TRANSPORTATION FOR STUDENTS WITH DISABILITIES IN AN ICF (CHAPTER 721)</t>
  </si>
  <si>
    <t>TEXTBOOK AID (INCLUDING TEXTBOOK/LOTTERY AID)</t>
  </si>
  <si>
    <t>HARDWARE AID</t>
  </si>
  <si>
    <t>3265</t>
  </si>
  <si>
    <t>SMALL GOVT ASSISTANCE</t>
  </si>
  <si>
    <t>EMERGENCY DISASTER ASSISTANCE (NYS EMERGENCY MANAGEMENT OFFICE)</t>
  </si>
  <si>
    <t>ACCOUNT 2630.22/2630.4</t>
  </si>
  <si>
    <t xml:space="preserve">OTHER FEDERAL AID (SPECIFY)                                                                 </t>
  </si>
  <si>
    <t>MEDICAID ASSISTANCE - SCHOOL AGE - SCHOOOL YEAR PROGRAMS</t>
  </si>
  <si>
    <t>EMERGENCY DISASTER ASSISTANCE (FEMA)</t>
  </si>
  <si>
    <t>5730</t>
  </si>
  <si>
    <t>BOND ANTICIPATION NOTES</t>
  </si>
  <si>
    <t>5789</t>
  </si>
  <si>
    <t>OTHER DEBT (SPECIFY)</t>
  </si>
  <si>
    <t>&amp; MENTOR/INTERN REVENUES, REPORTED IN SPECIAL AID FUND SCH. B2)</t>
  </si>
  <si>
    <t>ARRA FISCAL STABILIZATION GRANT (EXCLUDE FED. JOBS FUND, TEACHER CTRS</t>
  </si>
  <si>
    <t>APPROVED PRIVATE SCHOOL DISABLED</t>
  </si>
  <si>
    <t>REFUND OF PRIOR YEARS EXPENSES - TUITION FOR SPEC. ACT DISTRICT</t>
  </si>
  <si>
    <t>3609-b FOR CHARTER SCHOOLS ONLY</t>
  </si>
  <si>
    <t xml:space="preserve">BASIC FORMULA AID - EXCESS COST AIDS PAYABLE UNDER NYSEL </t>
  </si>
  <si>
    <t>(SECTION 1709(25)(H) OF ED. LAW)</t>
  </si>
  <si>
    <t>TRANSPORTATION REVENUES FOR NONRESIDENT PRE-K OR DFY</t>
  </si>
  <si>
    <t>A Planned Balance for July 1, 20_ _</t>
  </si>
  <si>
    <t>&amp; GROUNDS CARE SERVICES ONLY.</t>
  </si>
  <si>
    <t xml:space="preserve">* PRO RATA SHARE OF SALARIES FOR MAINTENANCE </t>
  </si>
  <si>
    <t>1710.1</t>
  </si>
  <si>
    <t>ADMINISTRATION - SALARIES</t>
  </si>
  <si>
    <t xml:space="preserve">1710.4 </t>
  </si>
  <si>
    <t>ADMINISTRATION - CONTRACTUAL</t>
  </si>
  <si>
    <t>1722.4</t>
  </si>
  <si>
    <t>EXCESS INSURANCE</t>
  </si>
  <si>
    <t>1931.4</t>
  </si>
  <si>
    <t>PROPERTY LOSS</t>
  </si>
  <si>
    <t>1998</t>
  </si>
  <si>
    <t>TEACHER SALARIES, Full Day K - 3</t>
  </si>
  <si>
    <t>TEACHER SALARIES, 4 - 6</t>
  </si>
  <si>
    <t>2110.473</t>
  </si>
  <si>
    <t>PAYMENTS TO CHARTER SCHOOLS</t>
  </si>
  <si>
    <t>BOCES SERVICES - LEP ONLY</t>
  </si>
  <si>
    <t>OTHER BOCES SERVICES - NOT LEP</t>
  </si>
  <si>
    <t>2250.473</t>
  </si>
  <si>
    <t>(NON-BOCES AID EQ. ATT)</t>
  </si>
  <si>
    <t>BOCES SERVICES (INCL. EQ. ATT.</t>
  </si>
  <si>
    <t>CLAIMED FOR BOCES AID)</t>
  </si>
  <si>
    <t xml:space="preserve">                2013-2014</t>
  </si>
  <si>
    <t>DETERMINATION OF ESTIMATED TAX LEVY FOR 2013-2014 FOR SCHOOL PURPOSES</t>
  </si>
  <si>
    <t>Fund Balance estimated as of June 30, 2013</t>
  </si>
  <si>
    <t>TAX RATE FOR SCHOOL PURPOSES ESTIMATED FOR 2013-2014</t>
  </si>
  <si>
    <t>Assessed valuation of school district (estimated 2013-2014)</t>
  </si>
  <si>
    <t>Full valuation of school district (estimated 2013-2014)</t>
  </si>
  <si>
    <t>TAX RATE FOR LIBRARY PURPOSES ESTIMATED FOR 2013-2014</t>
  </si>
  <si>
    <t>Estimated tax levy for library purposes (estimated 2013-2014)</t>
  </si>
  <si>
    <t>STATE AID AS PERCENTAGE OF TOTAL APPROPRIATION ESTIMATED FOR 2013-2014</t>
  </si>
  <si>
    <t>A1450</t>
  </si>
  <si>
    <t>SCHOOL STORE SALES</t>
  </si>
  <si>
    <t>9755</t>
  </si>
  <si>
    <t>Deficiency Notes  - Interest</t>
  </si>
  <si>
    <t>SCHOOL STORE - REGULAR SCHOOL</t>
  </si>
  <si>
    <t>2870.16</t>
  </si>
  <si>
    <t>2870.2</t>
  </si>
  <si>
    <t>2870.4</t>
  </si>
  <si>
    <t>2870.41</t>
  </si>
  <si>
    <t>MERCHANDISE FOR RESALE</t>
  </si>
  <si>
    <t>2870.0</t>
  </si>
  <si>
    <t>TOTAL SCHOOL STORE - REGULAR SCHOOL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</si>
</sst>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6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doubleAccounting"/>
      <sz val="10"/>
      <name val="Arial"/>
      <family val="2"/>
    </font>
    <font>
      <u val="double"/>
      <sz val="10"/>
      <name val="Arial"/>
      <family val="2"/>
    </font>
    <font>
      <b/>
      <sz val="12"/>
      <name val="Arial"/>
      <family val="2"/>
    </font>
    <font>
      <b/>
      <u val="double"/>
      <sz val="10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u val="doub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164" fontId="2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8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164" fontId="6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0" fontId="0" fillId="0" borderId="0" xfId="0" applyFont="1" applyBorder="1" applyAlignment="1" quotePrefix="1">
      <alignment horizontal="right"/>
    </xf>
    <xf numFmtId="164" fontId="2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64" fontId="7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49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164" fontId="0" fillId="0" borderId="3" xfId="0" applyNumberFormat="1" applyBorder="1" applyAlignment="1">
      <alignment/>
    </xf>
    <xf numFmtId="0" fontId="15" fillId="0" borderId="0" xfId="0" applyFont="1" applyAlignment="1">
      <alignment/>
    </xf>
    <xf numFmtId="164" fontId="2" fillId="0" borderId="3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64" fontId="2" fillId="2" borderId="0" xfId="0" applyNumberFormat="1" applyFont="1" applyFill="1" applyAlignment="1" applyProtection="1">
      <alignment/>
      <protection locked="0"/>
    </xf>
    <xf numFmtId="164" fontId="0" fillId="2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64" fontId="2" fillId="0" borderId="4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4" fontId="2" fillId="0" borderId="5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64" fontId="6" fillId="0" borderId="3" xfId="0" applyNumberFormat="1" applyFon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3" borderId="1" xfId="0" applyNumberFormat="1" applyFont="1" applyFill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2" borderId="6" xfId="0" applyNumberFormat="1" applyFont="1" applyFill="1" applyBorder="1" applyAlignment="1" applyProtection="1">
      <alignment/>
      <protection locked="0"/>
    </xf>
    <xf numFmtId="164" fontId="2" fillId="0" borderId="7" xfId="0" applyNumberFormat="1" applyFont="1" applyBorder="1" applyAlignment="1" applyProtection="1">
      <alignment/>
      <protection locked="0"/>
    </xf>
    <xf numFmtId="164" fontId="2" fillId="0" borderId="1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2" fillId="0" borderId="8" xfId="0" applyNumberFormat="1" applyFont="1" applyBorder="1" applyAlignment="1" applyProtection="1">
      <alignment/>
      <protection locked="0"/>
    </xf>
    <xf numFmtId="164" fontId="2" fillId="0" borderId="9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 locked="0"/>
    </xf>
    <xf numFmtId="49" fontId="6" fillId="0" borderId="0" xfId="0" applyNumberFormat="1" applyFont="1" applyFill="1" applyBorder="1" applyAlignment="1">
      <alignment/>
    </xf>
    <xf numFmtId="164" fontId="2" fillId="0" borderId="11" xfId="0" applyNumberFormat="1" applyFont="1" applyBorder="1" applyAlignment="1" applyProtection="1">
      <alignment/>
      <protection locked="0"/>
    </xf>
    <xf numFmtId="164" fontId="2" fillId="0" borderId="2" xfId="0" applyNumberFormat="1" applyFont="1" applyBorder="1" applyAlignment="1" applyProtection="1">
      <alignment/>
      <protection locked="0"/>
    </xf>
    <xf numFmtId="49" fontId="6" fillId="4" borderId="0" xfId="0" applyNumberFormat="1" applyFont="1" applyFill="1" applyAlignment="1" quotePrefix="1">
      <alignment/>
    </xf>
    <xf numFmtId="49" fontId="6" fillId="4" borderId="0" xfId="0" applyNumberFormat="1" applyFont="1" applyFill="1" applyAlignment="1">
      <alignment/>
    </xf>
    <xf numFmtId="164" fontId="2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164" fontId="2" fillId="4" borderId="3" xfId="0" applyNumberFormat="1" applyFont="1" applyFill="1" applyBorder="1" applyAlignment="1" applyProtection="1">
      <alignment/>
      <protection locked="0"/>
    </xf>
    <xf numFmtId="164" fontId="2" fillId="4" borderId="0" xfId="0" applyNumberFormat="1" applyFont="1" applyFill="1" applyAlignment="1" applyProtection="1">
      <alignment/>
      <protection locked="0"/>
    </xf>
    <xf numFmtId="164" fontId="2" fillId="2" borderId="3" xfId="0" applyNumberFormat="1" applyFont="1" applyFill="1" applyBorder="1" applyAlignment="1" applyProtection="1">
      <alignment/>
      <protection locked="0"/>
    </xf>
    <xf numFmtId="0" fontId="4" fillId="4" borderId="0" xfId="0" applyFont="1" applyFill="1" applyAlignment="1">
      <alignment/>
    </xf>
    <xf numFmtId="164" fontId="2" fillId="4" borderId="0" xfId="0" applyNumberFormat="1" applyFont="1" applyFill="1" applyBorder="1" applyAlignment="1">
      <alignment/>
    </xf>
    <xf numFmtId="164" fontId="2" fillId="4" borderId="0" xfId="0" applyNumberFormat="1" applyFont="1" applyFill="1" applyBorder="1" applyAlignment="1" applyProtection="1">
      <alignment/>
      <protection locked="0"/>
    </xf>
    <xf numFmtId="164" fontId="2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7" fillId="0" borderId="0" xfId="0" applyNumberFormat="1" applyFont="1" applyAlignment="1">
      <alignment/>
    </xf>
    <xf numFmtId="0" fontId="0" fillId="0" borderId="0" xfId="0" applyAlignment="1">
      <alignment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5"/>
  <sheetViews>
    <sheetView showZeros="0" tabSelected="1" zoomScaleSheetLayoutView="75" workbookViewId="0" topLeftCell="A1">
      <selection activeCell="G308" sqref="G308"/>
    </sheetView>
  </sheetViews>
  <sheetFormatPr defaultColWidth="9.140625" defaultRowHeight="12.75"/>
  <cols>
    <col min="1" max="1" width="9.421875" style="0" customWidth="1"/>
    <col min="2" max="2" width="26.421875" style="0" customWidth="1"/>
    <col min="3" max="3" width="27.00390625" style="0" customWidth="1"/>
    <col min="4" max="4" width="3.7109375" style="0" customWidth="1"/>
    <col min="5" max="6" width="4.7109375" style="0" customWidth="1"/>
    <col min="7" max="7" width="19.00390625" style="0" customWidth="1"/>
    <col min="8" max="8" width="18.421875" style="0" customWidth="1"/>
  </cols>
  <sheetData>
    <row r="1" spans="1:8" ht="12.75">
      <c r="A1" s="129" t="s">
        <v>15</v>
      </c>
      <c r="B1" s="129"/>
      <c r="C1" s="129"/>
      <c r="D1" s="13"/>
      <c r="E1" s="13"/>
      <c r="F1" s="13"/>
      <c r="G1" s="124" t="s">
        <v>926</v>
      </c>
      <c r="H1" s="124"/>
    </row>
    <row r="2" spans="1:8" ht="12.75">
      <c r="A2" s="12"/>
      <c r="B2" s="13"/>
      <c r="C2" s="13"/>
      <c r="D2" s="13"/>
      <c r="E2" s="13"/>
      <c r="F2" s="13"/>
      <c r="G2" s="124"/>
      <c r="H2" s="124"/>
    </row>
    <row r="3" spans="1:8" ht="12.75">
      <c r="A3" s="12"/>
      <c r="B3" s="130" t="s">
        <v>16</v>
      </c>
      <c r="C3" s="130"/>
      <c r="E3" s="13"/>
      <c r="F3" s="13"/>
      <c r="G3" s="13" t="s">
        <v>880</v>
      </c>
      <c r="H3" s="13"/>
    </row>
    <row r="4" spans="1:8" ht="12.75">
      <c r="A4" s="12"/>
      <c r="B4" s="130" t="s">
        <v>17</v>
      </c>
      <c r="C4" s="130"/>
      <c r="E4" s="13"/>
      <c r="F4" s="13"/>
      <c r="G4" s="13" t="s">
        <v>881</v>
      </c>
      <c r="H4" s="13"/>
    </row>
    <row r="5" spans="2:3" ht="12.75">
      <c r="B5" s="130" t="s">
        <v>879</v>
      </c>
      <c r="C5" s="130"/>
    </row>
    <row r="6" spans="2:3" ht="12.75">
      <c r="B6" s="130" t="s">
        <v>18</v>
      </c>
      <c r="C6" s="130"/>
    </row>
    <row r="8" spans="2:3" ht="18">
      <c r="B8" s="103" t="s">
        <v>19</v>
      </c>
      <c r="C8" s="27"/>
    </row>
    <row r="9" ht="18">
      <c r="B9" s="11" t="s">
        <v>1162</v>
      </c>
    </row>
    <row r="11" spans="1:8" ht="12.75">
      <c r="A11" s="66" t="s">
        <v>1045</v>
      </c>
      <c r="B11" s="65"/>
      <c r="C11" s="65"/>
      <c r="D11" s="35"/>
      <c r="E11" s="35"/>
      <c r="F11" s="35"/>
      <c r="G11" s="36" t="s">
        <v>1046</v>
      </c>
      <c r="H11" s="67"/>
    </row>
    <row r="12" spans="1:6" ht="12.75">
      <c r="A12" s="13"/>
      <c r="B12" s="13"/>
      <c r="C12" s="13"/>
      <c r="D12" s="13"/>
      <c r="E12" s="13"/>
      <c r="F12" s="13"/>
    </row>
    <row r="13" spans="1:7" ht="12.75">
      <c r="A13" s="12" t="s">
        <v>6</v>
      </c>
      <c r="B13" s="13"/>
      <c r="C13" s="129" t="s">
        <v>7</v>
      </c>
      <c r="D13" s="129"/>
      <c r="E13" s="129"/>
      <c r="F13" s="129"/>
      <c r="G13" s="129"/>
    </row>
    <row r="14" spans="1:7" ht="12.75">
      <c r="A14" s="13"/>
      <c r="B14" s="13"/>
      <c r="C14" s="129" t="s">
        <v>8</v>
      </c>
      <c r="D14" s="129"/>
      <c r="E14" s="129"/>
      <c r="F14" s="129"/>
      <c r="G14" s="129"/>
    </row>
    <row r="16" ht="15.75">
      <c r="C16" s="2" t="s">
        <v>20</v>
      </c>
    </row>
    <row r="18" spans="2:7" ht="12.75">
      <c r="B18" s="13" t="s">
        <v>21</v>
      </c>
      <c r="D18" s="26"/>
      <c r="E18" s="4"/>
      <c r="F18" s="4"/>
      <c r="G18" s="56"/>
    </row>
    <row r="19" spans="2:7" ht="12.75">
      <c r="B19" s="13" t="s">
        <v>22</v>
      </c>
      <c r="D19" s="26"/>
      <c r="E19" s="4"/>
      <c r="F19" s="4"/>
      <c r="G19" s="56"/>
    </row>
    <row r="20" spans="2:7" ht="12.75">
      <c r="B20" s="13" t="s">
        <v>24</v>
      </c>
      <c r="D20" s="26"/>
      <c r="E20" s="4"/>
      <c r="F20" s="4"/>
      <c r="G20" s="56"/>
    </row>
    <row r="21" spans="2:7" ht="12.75">
      <c r="B21" s="13" t="s">
        <v>26</v>
      </c>
      <c r="D21" s="26"/>
      <c r="E21" s="4"/>
      <c r="F21" s="4"/>
      <c r="G21" s="56"/>
    </row>
    <row r="22" spans="2:7" ht="12.75">
      <c r="B22" s="13" t="s">
        <v>27</v>
      </c>
      <c r="D22" s="26"/>
      <c r="E22" s="4"/>
      <c r="F22" s="4"/>
      <c r="G22" s="56">
        <f>+H806</f>
        <v>0</v>
      </c>
    </row>
    <row r="23" ht="13.5" thickBot="1"/>
    <row r="24" spans="1:7" ht="13.5" thickBot="1">
      <c r="A24" s="8" t="s">
        <v>1023</v>
      </c>
      <c r="D24" t="s">
        <v>1042</v>
      </c>
      <c r="G24" s="47">
        <f>+SUM(G18:G22)</f>
        <v>0</v>
      </c>
    </row>
    <row r="25" spans="1:7" ht="12.75">
      <c r="A25" s="12" t="s">
        <v>28</v>
      </c>
      <c r="G25" s="5"/>
    </row>
    <row r="26" spans="2:7" ht="12.75">
      <c r="B26" s="13" t="s">
        <v>29</v>
      </c>
      <c r="C26" s="13"/>
      <c r="D26" s="13" t="s">
        <v>30</v>
      </c>
      <c r="E26" s="13"/>
      <c r="F26" s="13"/>
      <c r="G26" s="71"/>
    </row>
    <row r="27" spans="1:7" ht="12.75">
      <c r="A27" s="12" t="s">
        <v>31</v>
      </c>
      <c r="B27" s="13" t="s">
        <v>32</v>
      </c>
      <c r="C27" s="13"/>
      <c r="D27" s="13" t="s">
        <v>33</v>
      </c>
      <c r="E27" s="13"/>
      <c r="F27" s="13"/>
      <c r="G27" s="71"/>
    </row>
    <row r="28" spans="1:7" ht="12.75">
      <c r="A28" s="13"/>
      <c r="B28" s="13" t="s">
        <v>34</v>
      </c>
      <c r="C28" s="13"/>
      <c r="D28" s="13" t="s">
        <v>35</v>
      </c>
      <c r="E28" s="13"/>
      <c r="F28" s="13"/>
      <c r="G28" s="71"/>
    </row>
    <row r="29" spans="1:7" ht="12.75">
      <c r="A29" s="13"/>
      <c r="B29" s="13" t="s">
        <v>36</v>
      </c>
      <c r="C29" s="13"/>
      <c r="D29" s="13" t="s">
        <v>37</v>
      </c>
      <c r="E29" s="13"/>
      <c r="F29" s="13"/>
      <c r="G29" s="71"/>
    </row>
    <row r="30" spans="1:7" ht="12.75">
      <c r="A30" s="13"/>
      <c r="B30" s="13" t="s">
        <v>38</v>
      </c>
      <c r="C30" s="13"/>
      <c r="D30" s="13" t="s">
        <v>39</v>
      </c>
      <c r="E30" s="13"/>
      <c r="F30" s="13"/>
      <c r="G30" s="71"/>
    </row>
    <row r="31" spans="1:7" ht="12.75">
      <c r="A31" s="13"/>
      <c r="B31" s="13" t="s">
        <v>40</v>
      </c>
      <c r="C31" s="13"/>
      <c r="D31" s="13" t="s">
        <v>41</v>
      </c>
      <c r="E31" s="13"/>
      <c r="F31" s="13"/>
      <c r="G31" s="71"/>
    </row>
    <row r="32" spans="1:7" ht="12.75">
      <c r="A32" s="13"/>
      <c r="B32" s="13" t="s">
        <v>42</v>
      </c>
      <c r="C32" s="13"/>
      <c r="D32" s="13" t="s">
        <v>43</v>
      </c>
      <c r="E32" s="13"/>
      <c r="F32" s="13"/>
      <c r="G32" s="71"/>
    </row>
    <row r="33" spans="1:7" ht="12.75">
      <c r="A33" s="13"/>
      <c r="B33" s="13" t="s">
        <v>44</v>
      </c>
      <c r="C33" s="13"/>
      <c r="D33" s="13" t="s">
        <v>45</v>
      </c>
      <c r="E33" s="13"/>
      <c r="F33" s="13"/>
      <c r="G33" s="71"/>
    </row>
    <row r="34" spans="1:7" ht="12.75">
      <c r="A34" s="12" t="s">
        <v>46</v>
      </c>
      <c r="B34" s="13" t="s">
        <v>47</v>
      </c>
      <c r="C34" s="13"/>
      <c r="D34" s="13" t="s">
        <v>48</v>
      </c>
      <c r="E34" s="13"/>
      <c r="F34" s="13"/>
      <c r="G34" s="71"/>
    </row>
    <row r="35" spans="1:7" ht="12.75">
      <c r="A35" s="13"/>
      <c r="B35" s="13" t="s">
        <v>49</v>
      </c>
      <c r="C35" s="13"/>
      <c r="D35" s="13" t="s">
        <v>50</v>
      </c>
      <c r="E35" s="13"/>
      <c r="F35" s="13"/>
      <c r="G35" s="71"/>
    </row>
    <row r="36" spans="1:8" ht="12.75">
      <c r="A36" s="16" t="s">
        <v>4</v>
      </c>
      <c r="B36" s="13"/>
      <c r="C36" s="13"/>
      <c r="D36" s="13"/>
      <c r="E36" s="13"/>
      <c r="F36" s="13"/>
      <c r="G36" s="72"/>
      <c r="H36" s="13"/>
    </row>
    <row r="37" spans="1:8" ht="12.75">
      <c r="A37" s="14" t="s">
        <v>5</v>
      </c>
      <c r="B37" s="15" t="s">
        <v>51</v>
      </c>
      <c r="C37" s="13"/>
      <c r="D37" s="13"/>
      <c r="E37" s="13"/>
      <c r="F37" s="13"/>
      <c r="G37" s="72"/>
      <c r="H37" s="13"/>
    </row>
    <row r="38" spans="1:7" ht="12.75">
      <c r="A38" s="13"/>
      <c r="B38" s="13" t="s">
        <v>52</v>
      </c>
      <c r="C38" s="19"/>
      <c r="D38" s="13" t="s">
        <v>53</v>
      </c>
      <c r="E38" s="13"/>
      <c r="F38" s="13"/>
      <c r="G38" s="71"/>
    </row>
    <row r="39" spans="1:7" ht="12.75">
      <c r="A39" s="13"/>
      <c r="B39" s="13" t="s">
        <v>54</v>
      </c>
      <c r="C39" s="19"/>
      <c r="D39" s="13" t="s">
        <v>55</v>
      </c>
      <c r="E39" s="13"/>
      <c r="F39" s="13"/>
      <c r="G39" s="71"/>
    </row>
    <row r="40" spans="1:7" ht="12.75">
      <c r="A40" s="13"/>
      <c r="B40" s="13" t="s">
        <v>1140</v>
      </c>
      <c r="C40" s="19"/>
      <c r="D40" s="13" t="s">
        <v>56</v>
      </c>
      <c r="E40" s="13"/>
      <c r="F40" s="13"/>
      <c r="G40" s="71"/>
    </row>
    <row r="41" spans="1:7" ht="12.75">
      <c r="A41" s="13"/>
      <c r="B41" s="13" t="s">
        <v>57</v>
      </c>
      <c r="C41" s="19"/>
      <c r="D41" s="13" t="s">
        <v>58</v>
      </c>
      <c r="E41" s="13"/>
      <c r="F41" s="13"/>
      <c r="G41" s="71"/>
    </row>
    <row r="42" ht="13.5" thickBot="1"/>
    <row r="43" spans="1:8" ht="15.75" thickBot="1">
      <c r="A43" s="125" t="s">
        <v>906</v>
      </c>
      <c r="B43" s="126"/>
      <c r="C43" s="126"/>
      <c r="G43" s="6" t="s">
        <v>10</v>
      </c>
      <c r="H43" s="49">
        <f>SUM(G24:G41)</f>
        <v>0</v>
      </c>
    </row>
    <row r="44" spans="1:8" ht="15">
      <c r="A44" s="42"/>
      <c r="B44" s="27"/>
      <c r="C44" s="27"/>
      <c r="G44" s="6"/>
      <c r="H44" s="20"/>
    </row>
    <row r="45" spans="1:3" ht="12.75">
      <c r="A45" s="12" t="s">
        <v>924</v>
      </c>
      <c r="B45" t="s">
        <v>59</v>
      </c>
      <c r="C45" t="s">
        <v>60</v>
      </c>
    </row>
    <row r="46" spans="1:8" ht="12.75">
      <c r="A46" s="12" t="s">
        <v>925</v>
      </c>
      <c r="B46" s="22" t="s">
        <v>876</v>
      </c>
      <c r="C46" s="13" t="s">
        <v>882</v>
      </c>
      <c r="D46" s="13" t="s">
        <v>883</v>
      </c>
      <c r="E46" s="21" t="s">
        <v>25</v>
      </c>
      <c r="G46" s="17" t="s">
        <v>884</v>
      </c>
      <c r="H46" s="21" t="s">
        <v>876</v>
      </c>
    </row>
    <row r="47" spans="2:8" ht="12.75">
      <c r="B47" s="18" t="s">
        <v>9</v>
      </c>
      <c r="E47" s="15" t="s">
        <v>885</v>
      </c>
      <c r="G47" s="17"/>
      <c r="H47" s="15" t="s">
        <v>885</v>
      </c>
    </row>
    <row r="49" spans="1:7" ht="12.75">
      <c r="A49" s="12" t="s">
        <v>886</v>
      </c>
      <c r="B49" s="13"/>
      <c r="C49" s="60" t="s">
        <v>1044</v>
      </c>
      <c r="D49" s="13" t="s">
        <v>887</v>
      </c>
      <c r="E49" s="127" t="s">
        <v>930</v>
      </c>
      <c r="F49" s="127"/>
      <c r="G49" s="128"/>
    </row>
    <row r="50" spans="1:8" ht="12.75">
      <c r="A50" s="13"/>
      <c r="B50" s="13"/>
      <c r="C50" s="13" t="s">
        <v>1043</v>
      </c>
      <c r="E50" s="124" t="s">
        <v>888</v>
      </c>
      <c r="F50" s="124"/>
      <c r="G50" s="124"/>
      <c r="H50" s="13"/>
    </row>
    <row r="51" ht="12.75">
      <c r="A51" s="13" t="s">
        <v>889</v>
      </c>
    </row>
    <row r="52" ht="12.75">
      <c r="A52" s="12"/>
    </row>
    <row r="54" spans="4:8" ht="12.75">
      <c r="D54" t="s">
        <v>61</v>
      </c>
      <c r="G54" s="62" t="s">
        <v>23</v>
      </c>
      <c r="H54" s="61"/>
    </row>
    <row r="55" ht="12.75">
      <c r="G55" t="s">
        <v>62</v>
      </c>
    </row>
    <row r="59" ht="12.75">
      <c r="B59" t="s">
        <v>63</v>
      </c>
    </row>
    <row r="62" spans="1:2" ht="12.75">
      <c r="A62" s="1" t="s">
        <v>64</v>
      </c>
      <c r="B62" t="s">
        <v>890</v>
      </c>
    </row>
    <row r="63" ht="12.75">
      <c r="B63" t="s">
        <v>891</v>
      </c>
    </row>
    <row r="65" spans="1:2" ht="12.75">
      <c r="A65" s="1" t="s">
        <v>65</v>
      </c>
      <c r="B65" t="s">
        <v>66</v>
      </c>
    </row>
    <row r="67" spans="1:2" ht="12.75">
      <c r="A67" s="1" t="s">
        <v>67</v>
      </c>
      <c r="B67" t="s">
        <v>892</v>
      </c>
    </row>
    <row r="68" ht="12.75">
      <c r="B68" t="s">
        <v>893</v>
      </c>
    </row>
    <row r="69" spans="1:2" ht="12.75">
      <c r="A69" s="1" t="s">
        <v>68</v>
      </c>
      <c r="B69" t="s">
        <v>69</v>
      </c>
    </row>
    <row r="72" ht="15.75">
      <c r="B72" s="32" t="s">
        <v>70</v>
      </c>
    </row>
    <row r="73" ht="12.75">
      <c r="A73" s="1"/>
    </row>
    <row r="75" spans="2:7" ht="12.75">
      <c r="B75" s="26" t="s">
        <v>1030</v>
      </c>
      <c r="C75" s="26"/>
      <c r="D75" s="26"/>
      <c r="E75" s="26"/>
      <c r="F75" s="26"/>
      <c r="G75" s="26"/>
    </row>
    <row r="76" spans="2:8" ht="12.75">
      <c r="B76" s="26" t="s">
        <v>1031</v>
      </c>
      <c r="C76" s="26"/>
      <c r="D76" s="26"/>
      <c r="E76" s="26"/>
      <c r="F76" s="26"/>
      <c r="G76" s="26"/>
      <c r="H76" s="30">
        <v>1</v>
      </c>
    </row>
    <row r="77" spans="2:8" ht="12.75">
      <c r="B77" s="26"/>
      <c r="C77" s="26"/>
      <c r="D77" s="26"/>
      <c r="E77" s="26"/>
      <c r="F77" s="26"/>
      <c r="G77" s="26"/>
      <c r="H77" s="26"/>
    </row>
    <row r="78" spans="2:8" ht="12.75">
      <c r="B78" s="26" t="s">
        <v>1025</v>
      </c>
      <c r="C78" s="26"/>
      <c r="D78" s="26"/>
      <c r="E78" s="26"/>
      <c r="F78" s="26"/>
      <c r="G78" s="26"/>
      <c r="H78" s="26">
        <v>2</v>
      </c>
    </row>
    <row r="79" spans="2:8" ht="12.75">
      <c r="B79" s="26"/>
      <c r="C79" s="26"/>
      <c r="D79" s="26"/>
      <c r="E79" s="26"/>
      <c r="F79" s="26"/>
      <c r="G79" s="26"/>
      <c r="H79" s="26"/>
    </row>
    <row r="80" spans="2:8" ht="12.75">
      <c r="B80" s="26" t="s">
        <v>1029</v>
      </c>
      <c r="C80" s="26"/>
      <c r="D80" s="26"/>
      <c r="E80" s="26"/>
      <c r="F80" s="26"/>
      <c r="G80" s="26"/>
      <c r="H80" s="55" t="s">
        <v>1034</v>
      </c>
    </row>
    <row r="81" spans="2:8" ht="12.75">
      <c r="B81" s="26"/>
      <c r="C81" s="26"/>
      <c r="D81" s="26"/>
      <c r="E81" s="26"/>
      <c r="F81" s="26"/>
      <c r="G81" s="26"/>
      <c r="H81" s="26"/>
    </row>
    <row r="82" spans="2:8" ht="12.75">
      <c r="B82" s="26" t="s">
        <v>1028</v>
      </c>
      <c r="C82" s="26"/>
      <c r="D82" s="26"/>
      <c r="E82" s="26"/>
      <c r="F82" s="26"/>
      <c r="G82" s="26"/>
      <c r="H82" s="31" t="s">
        <v>1033</v>
      </c>
    </row>
    <row r="83" spans="2:8" ht="12.75">
      <c r="B83" s="26"/>
      <c r="C83" s="26"/>
      <c r="D83" s="26"/>
      <c r="E83" s="26"/>
      <c r="F83" s="26"/>
      <c r="G83" s="26"/>
      <c r="H83" s="30"/>
    </row>
    <row r="84" spans="2:8" ht="12.75">
      <c r="B84" s="26" t="s">
        <v>894</v>
      </c>
      <c r="C84" s="26"/>
      <c r="D84" s="26"/>
      <c r="E84" s="26"/>
      <c r="F84" s="26"/>
      <c r="G84" s="26"/>
      <c r="H84" s="30">
        <v>22</v>
      </c>
    </row>
    <row r="85" spans="2:8" ht="12.75">
      <c r="B85" s="26"/>
      <c r="C85" s="26"/>
      <c r="D85" s="26"/>
      <c r="E85" s="26"/>
      <c r="F85" s="26"/>
      <c r="G85" s="26"/>
      <c r="H85" s="30"/>
    </row>
    <row r="86" spans="2:8" ht="12.75">
      <c r="B86" s="26" t="s">
        <v>1026</v>
      </c>
      <c r="C86" s="26"/>
      <c r="D86" s="26"/>
      <c r="E86" s="26"/>
      <c r="F86" s="26"/>
      <c r="G86" s="26"/>
      <c r="H86" s="30">
        <v>23</v>
      </c>
    </row>
    <row r="87" spans="2:8" ht="12.75">
      <c r="B87" s="26"/>
      <c r="C87" s="26"/>
      <c r="D87" s="26"/>
      <c r="E87" s="26"/>
      <c r="F87" s="26"/>
      <c r="G87" s="26"/>
      <c r="H87" s="30"/>
    </row>
    <row r="88" spans="2:8" ht="12.75">
      <c r="B88" s="26" t="s">
        <v>1027</v>
      </c>
      <c r="C88" s="26"/>
      <c r="D88" s="26"/>
      <c r="E88" s="26"/>
      <c r="F88" s="26"/>
      <c r="G88" s="26"/>
      <c r="H88" s="31" t="s">
        <v>1032</v>
      </c>
    </row>
    <row r="90" spans="3:8" ht="15.75">
      <c r="C90" s="70" t="s">
        <v>71</v>
      </c>
      <c r="D90" s="7"/>
      <c r="E90" s="7"/>
      <c r="F90" s="7"/>
      <c r="G90" s="7"/>
      <c r="H90" s="7"/>
    </row>
    <row r="91" spans="3:8" ht="15">
      <c r="C91" s="51" t="s">
        <v>1059</v>
      </c>
      <c r="E91" s="7"/>
      <c r="F91" s="7"/>
      <c r="G91" s="7"/>
      <c r="H91" s="7"/>
    </row>
    <row r="92" spans="1:2" ht="12.75">
      <c r="A92" s="8" t="s">
        <v>0</v>
      </c>
      <c r="B92" s="9"/>
    </row>
    <row r="93" spans="1:8" ht="12.75">
      <c r="A93" s="10" t="s">
        <v>72</v>
      </c>
      <c r="B93" s="10" t="s">
        <v>128</v>
      </c>
      <c r="C93" s="7" t="s">
        <v>901</v>
      </c>
      <c r="G93" s="7" t="s">
        <v>1060</v>
      </c>
      <c r="H93" s="7" t="s">
        <v>1061</v>
      </c>
    </row>
    <row r="94" ht="12.75">
      <c r="D94" t="s">
        <v>73</v>
      </c>
    </row>
    <row r="95" ht="12.75">
      <c r="A95" s="10" t="s">
        <v>74</v>
      </c>
    </row>
    <row r="97" spans="2:8" ht="12.75">
      <c r="B97" s="8" t="s">
        <v>74</v>
      </c>
      <c r="G97" s="5"/>
      <c r="H97" s="5"/>
    </row>
    <row r="98" spans="7:8" ht="12.75">
      <c r="G98" s="5"/>
      <c r="H98" s="5"/>
    </row>
    <row r="99" spans="1:8" ht="12.75">
      <c r="A99" s="12" t="s">
        <v>75</v>
      </c>
      <c r="B99" s="12" t="s">
        <v>76</v>
      </c>
      <c r="C99" s="71"/>
      <c r="G99" s="5"/>
      <c r="H99" s="5"/>
    </row>
    <row r="100" spans="1:8" ht="12.75">
      <c r="A100" s="12" t="s">
        <v>77</v>
      </c>
      <c r="B100" s="12" t="s">
        <v>78</v>
      </c>
      <c r="C100" s="71"/>
      <c r="G100" s="5"/>
      <c r="H100" s="5"/>
    </row>
    <row r="101" spans="1:8" ht="12.75">
      <c r="A101" s="12" t="s">
        <v>80</v>
      </c>
      <c r="B101" s="12" t="s">
        <v>81</v>
      </c>
      <c r="C101" s="71"/>
      <c r="G101" s="5"/>
      <c r="H101" s="5"/>
    </row>
    <row r="102" spans="1:8" ht="12.75">
      <c r="A102" s="12" t="s">
        <v>82</v>
      </c>
      <c r="B102" s="12" t="s">
        <v>83</v>
      </c>
      <c r="C102" s="71"/>
      <c r="G102" s="5"/>
      <c r="H102" s="5"/>
    </row>
    <row r="103" spans="1:8" ht="12.75">
      <c r="A103" s="12" t="s">
        <v>84</v>
      </c>
      <c r="B103" s="12" t="s">
        <v>85</v>
      </c>
      <c r="C103" s="71"/>
      <c r="G103" s="5"/>
      <c r="H103" s="5"/>
    </row>
    <row r="104" spans="1:8" ht="13.5" thickBot="1">
      <c r="A104" s="13"/>
      <c r="C104" s="73"/>
      <c r="G104" s="5"/>
      <c r="H104" s="5"/>
    </row>
    <row r="105" spans="1:8" ht="13.5" thickBot="1">
      <c r="A105" s="12" t="s">
        <v>86</v>
      </c>
      <c r="B105" s="9" t="s">
        <v>1</v>
      </c>
      <c r="C105" s="73"/>
      <c r="G105" s="47">
        <f>SUM(C99:C103)</f>
        <v>0</v>
      </c>
      <c r="H105" s="5"/>
    </row>
    <row r="106" spans="1:8" ht="12.75">
      <c r="A106" s="13"/>
      <c r="C106" s="73"/>
      <c r="G106" s="5"/>
      <c r="H106" s="5"/>
    </row>
    <row r="107" spans="1:8" ht="12.75">
      <c r="A107" s="13"/>
      <c r="B107" s="8" t="s">
        <v>88</v>
      </c>
      <c r="C107" s="73"/>
      <c r="G107" s="5"/>
      <c r="H107" s="5"/>
    </row>
    <row r="108" spans="1:8" ht="12.75">
      <c r="A108" s="13"/>
      <c r="C108" s="73"/>
      <c r="G108" s="5"/>
      <c r="H108" s="5"/>
    </row>
    <row r="109" spans="1:8" ht="12.75">
      <c r="A109" s="12" t="s">
        <v>89</v>
      </c>
      <c r="B109" s="12" t="s">
        <v>76</v>
      </c>
      <c r="C109" s="71"/>
      <c r="G109" s="5"/>
      <c r="H109" s="5"/>
    </row>
    <row r="110" spans="1:8" ht="12.75">
      <c r="A110" s="12" t="s">
        <v>90</v>
      </c>
      <c r="B110" s="12" t="s">
        <v>78</v>
      </c>
      <c r="C110" s="71"/>
      <c r="G110" s="5"/>
      <c r="H110" s="5"/>
    </row>
    <row r="111" spans="1:8" ht="12.75">
      <c r="A111" s="12" t="s">
        <v>91</v>
      </c>
      <c r="B111" s="12" t="s">
        <v>81</v>
      </c>
      <c r="C111" s="71"/>
      <c r="G111" s="5"/>
      <c r="H111" s="5"/>
    </row>
    <row r="112" spans="1:8" ht="12.75">
      <c r="A112" s="12" t="s">
        <v>92</v>
      </c>
      <c r="B112" s="12" t="s">
        <v>83</v>
      </c>
      <c r="C112" s="71"/>
      <c r="G112" s="5"/>
      <c r="H112" s="5"/>
    </row>
    <row r="113" spans="1:8" ht="13.5" thickBot="1">
      <c r="A113" s="12"/>
      <c r="B113" s="1"/>
      <c r="C113" s="73"/>
      <c r="G113" s="5"/>
      <c r="H113" s="5"/>
    </row>
    <row r="114" spans="1:8" ht="13.5" thickBot="1">
      <c r="A114" s="12" t="s">
        <v>93</v>
      </c>
      <c r="B114" s="9" t="s">
        <v>2</v>
      </c>
      <c r="C114" s="73"/>
      <c r="G114" s="47">
        <f>SUM(C109:C112)</f>
        <v>0</v>
      </c>
      <c r="H114" s="5"/>
    </row>
    <row r="115" spans="1:8" ht="12.75">
      <c r="A115" s="13"/>
      <c r="C115" s="73"/>
      <c r="G115" s="5"/>
      <c r="H115" s="5"/>
    </row>
    <row r="116" spans="2:8" ht="12.75">
      <c r="B116" s="8" t="s">
        <v>94</v>
      </c>
      <c r="C116" s="73"/>
      <c r="G116" s="5"/>
      <c r="H116" s="5"/>
    </row>
    <row r="117" spans="1:8" ht="12.75">
      <c r="A117" s="13"/>
      <c r="C117" s="73"/>
      <c r="G117" s="5"/>
      <c r="H117" s="5"/>
    </row>
    <row r="118" spans="1:8" ht="12.75">
      <c r="A118" s="12" t="s">
        <v>95</v>
      </c>
      <c r="B118" s="12" t="s">
        <v>76</v>
      </c>
      <c r="C118" s="71"/>
      <c r="G118" s="5"/>
      <c r="H118" s="5"/>
    </row>
    <row r="119" spans="1:8" ht="12.75">
      <c r="A119" s="12" t="s">
        <v>96</v>
      </c>
      <c r="B119" s="12" t="s">
        <v>78</v>
      </c>
      <c r="C119" s="71"/>
      <c r="G119" s="5"/>
      <c r="H119" s="5"/>
    </row>
    <row r="120" spans="1:8" ht="12.75">
      <c r="A120" s="12" t="s">
        <v>97</v>
      </c>
      <c r="B120" s="12" t="s">
        <v>81</v>
      </c>
      <c r="C120" s="71"/>
      <c r="G120" s="5"/>
      <c r="H120" s="5"/>
    </row>
    <row r="121" spans="1:8" ht="12.75">
      <c r="A121" s="12" t="s">
        <v>98</v>
      </c>
      <c r="B121" s="12" t="s">
        <v>83</v>
      </c>
      <c r="C121" s="71"/>
      <c r="G121" s="5"/>
      <c r="H121" s="5"/>
    </row>
    <row r="122" spans="1:8" ht="13.5" thickBot="1">
      <c r="A122" s="13"/>
      <c r="C122" s="73"/>
      <c r="G122" s="5"/>
      <c r="H122" s="5"/>
    </row>
    <row r="123" spans="1:8" ht="13.5" thickBot="1">
      <c r="A123" s="12" t="s">
        <v>99</v>
      </c>
      <c r="B123" s="9" t="s">
        <v>3</v>
      </c>
      <c r="C123" s="73"/>
      <c r="G123" s="47">
        <f>SUM(C118:C121)</f>
        <v>0</v>
      </c>
      <c r="H123" s="5"/>
    </row>
    <row r="124" spans="1:8" ht="12.75">
      <c r="A124" s="13"/>
      <c r="C124" s="73"/>
      <c r="G124" s="5"/>
      <c r="H124" s="5"/>
    </row>
    <row r="125" spans="1:8" ht="13.5" thickBot="1">
      <c r="A125" s="13"/>
      <c r="C125" s="73"/>
      <c r="G125" s="5"/>
      <c r="H125" s="5"/>
    </row>
    <row r="126" spans="1:8" ht="13.5" thickBot="1">
      <c r="A126" s="12" t="s">
        <v>100</v>
      </c>
      <c r="C126" s="74" t="s">
        <v>87</v>
      </c>
      <c r="G126" s="5"/>
      <c r="H126" s="47">
        <f>SUM(G105:G123)</f>
        <v>0</v>
      </c>
    </row>
    <row r="127" spans="1:8" ht="12.75">
      <c r="A127" s="12"/>
      <c r="C127" s="74"/>
      <c r="G127" s="5"/>
      <c r="H127" s="5"/>
    </row>
    <row r="128" spans="1:8" ht="12.75">
      <c r="A128" s="12"/>
      <c r="C128" s="74"/>
      <c r="G128" s="5"/>
      <c r="H128" s="5"/>
    </row>
    <row r="129" spans="1:8" ht="12.75">
      <c r="A129" s="10" t="s">
        <v>11</v>
      </c>
      <c r="C129" s="73"/>
      <c r="G129" s="5"/>
      <c r="H129" s="5"/>
    </row>
    <row r="130" spans="1:8" ht="12.75">
      <c r="A130" s="13"/>
      <c r="C130" s="73"/>
      <c r="G130" s="5"/>
      <c r="H130" s="5"/>
    </row>
    <row r="131" spans="2:8" ht="12.75">
      <c r="B131" s="8" t="s">
        <v>101</v>
      </c>
      <c r="C131" s="73"/>
      <c r="G131" s="5"/>
      <c r="H131" s="5"/>
    </row>
    <row r="132" spans="1:8" ht="12.75">
      <c r="A132" s="13"/>
      <c r="C132" s="73"/>
      <c r="G132" s="5"/>
      <c r="H132" s="5"/>
    </row>
    <row r="133" spans="1:8" ht="12.75">
      <c r="A133" s="12" t="s">
        <v>102</v>
      </c>
      <c r="B133" s="12" t="s">
        <v>103</v>
      </c>
      <c r="C133" s="71"/>
      <c r="G133" s="5"/>
      <c r="H133" s="5"/>
    </row>
    <row r="134" spans="1:8" ht="12.75">
      <c r="A134" s="12" t="s">
        <v>104</v>
      </c>
      <c r="B134" s="12" t="s">
        <v>76</v>
      </c>
      <c r="C134" s="71"/>
      <c r="G134" s="5"/>
      <c r="H134" s="5"/>
    </row>
    <row r="135" spans="1:8" ht="12.75">
      <c r="A135" s="12" t="s">
        <v>105</v>
      </c>
      <c r="B135" s="12" t="s">
        <v>78</v>
      </c>
      <c r="C135" s="71"/>
      <c r="G135" s="5"/>
      <c r="H135" s="5"/>
    </row>
    <row r="136" spans="1:8" ht="12.75">
      <c r="A136" s="12" t="s">
        <v>106</v>
      </c>
      <c r="B136" s="12" t="s">
        <v>81</v>
      </c>
      <c r="C136" s="71"/>
      <c r="G136" s="5"/>
      <c r="H136" s="5"/>
    </row>
    <row r="137" spans="1:8" ht="12.75">
      <c r="A137" s="12" t="s">
        <v>12</v>
      </c>
      <c r="B137" s="12" t="s">
        <v>83</v>
      </c>
      <c r="C137" s="71"/>
      <c r="G137" s="5"/>
      <c r="H137" s="5"/>
    </row>
    <row r="138" spans="1:8" ht="13.5" thickBot="1">
      <c r="A138" s="13"/>
      <c r="C138" s="73"/>
      <c r="G138" s="5"/>
      <c r="H138" s="5"/>
    </row>
    <row r="139" spans="1:8" ht="13.5" thickBot="1">
      <c r="A139" s="12" t="s">
        <v>107</v>
      </c>
      <c r="B139" s="8" t="s">
        <v>13</v>
      </c>
      <c r="C139" s="73"/>
      <c r="G139" s="47">
        <f>SUM(C133:C137)</f>
        <v>0</v>
      </c>
      <c r="H139" s="5"/>
    </row>
    <row r="140" spans="1:8" ht="12.75">
      <c r="A140" s="12"/>
      <c r="B140" s="8"/>
      <c r="C140" s="73"/>
      <c r="G140" s="5"/>
      <c r="H140" s="5"/>
    </row>
    <row r="141" spans="1:8" ht="13.5" thickBot="1">
      <c r="A141" s="12"/>
      <c r="B141" s="8"/>
      <c r="C141" s="73"/>
      <c r="G141" s="5"/>
      <c r="H141" s="5"/>
    </row>
    <row r="142" spans="1:8" ht="13.5" thickBot="1">
      <c r="A142" s="12" t="s">
        <v>108</v>
      </c>
      <c r="C142" s="74" t="s">
        <v>109</v>
      </c>
      <c r="G142" s="5"/>
      <c r="H142" s="47">
        <f>SUM(G139)</f>
        <v>0</v>
      </c>
    </row>
    <row r="143" spans="1:8" ht="12.75">
      <c r="A143" s="12"/>
      <c r="B143" s="8"/>
      <c r="C143" s="73"/>
      <c r="G143" s="5"/>
      <c r="H143" s="5"/>
    </row>
    <row r="144" spans="1:8" ht="12.75">
      <c r="A144" s="12"/>
      <c r="B144" s="8"/>
      <c r="C144" s="73"/>
      <c r="G144" s="5"/>
      <c r="H144" s="5"/>
    </row>
    <row r="145" spans="1:3" ht="12.75">
      <c r="A145" s="8" t="s">
        <v>0</v>
      </c>
      <c r="B145" s="9"/>
      <c r="C145" s="75"/>
    </row>
    <row r="146" spans="1:8" ht="12.75">
      <c r="A146" s="10" t="s">
        <v>72</v>
      </c>
      <c r="B146" s="10" t="s">
        <v>128</v>
      </c>
      <c r="C146" s="76" t="s">
        <v>901</v>
      </c>
      <c r="G146" s="7" t="s">
        <v>1060</v>
      </c>
      <c r="H146" s="7" t="s">
        <v>1061</v>
      </c>
    </row>
    <row r="147" spans="1:8" ht="12.75">
      <c r="A147" s="12"/>
      <c r="B147" s="8"/>
      <c r="C147" s="73"/>
      <c r="G147" s="5"/>
      <c r="H147" s="5"/>
    </row>
    <row r="148" spans="1:8" ht="12.75">
      <c r="A148" s="10" t="s">
        <v>14</v>
      </c>
      <c r="B148" s="8"/>
      <c r="C148" s="73"/>
      <c r="G148" s="5"/>
      <c r="H148" s="5"/>
    </row>
    <row r="149" spans="1:8" ht="12.75">
      <c r="A149" s="12"/>
      <c r="B149" s="8"/>
      <c r="C149" s="73"/>
      <c r="G149" s="5"/>
      <c r="H149" s="5"/>
    </row>
    <row r="150" spans="2:8" ht="12.75">
      <c r="B150" s="8" t="s">
        <v>110</v>
      </c>
      <c r="C150" s="73"/>
      <c r="G150" s="5"/>
      <c r="H150" s="5"/>
    </row>
    <row r="151" spans="1:8" ht="12.75">
      <c r="A151" s="13"/>
      <c r="C151" s="73"/>
      <c r="G151" s="5"/>
      <c r="H151" s="5"/>
    </row>
    <row r="152" spans="1:8" ht="12.75">
      <c r="A152" s="12" t="s">
        <v>111</v>
      </c>
      <c r="B152" s="12" t="s">
        <v>103</v>
      </c>
      <c r="C152" s="71"/>
      <c r="G152" s="5"/>
      <c r="H152" s="5"/>
    </row>
    <row r="153" spans="1:8" ht="12.75">
      <c r="A153" s="12" t="s">
        <v>112</v>
      </c>
      <c r="B153" s="12" t="s">
        <v>76</v>
      </c>
      <c r="C153" s="71"/>
      <c r="G153" s="5"/>
      <c r="H153" s="5"/>
    </row>
    <row r="154" spans="1:8" ht="12.75">
      <c r="A154" s="12" t="s">
        <v>113</v>
      </c>
      <c r="B154" s="12" t="s">
        <v>78</v>
      </c>
      <c r="C154" s="71"/>
      <c r="G154" s="5"/>
      <c r="H154" s="5"/>
    </row>
    <row r="155" spans="1:8" ht="12.75">
      <c r="A155" s="12" t="s">
        <v>114</v>
      </c>
      <c r="B155" s="12" t="s">
        <v>81</v>
      </c>
      <c r="C155" s="71"/>
      <c r="G155" s="5"/>
      <c r="H155" s="5"/>
    </row>
    <row r="156" spans="1:8" ht="12.75">
      <c r="A156" s="12" t="s">
        <v>115</v>
      </c>
      <c r="B156" s="12" t="s">
        <v>83</v>
      </c>
      <c r="C156" s="71"/>
      <c r="G156" s="5"/>
      <c r="H156" s="5"/>
    </row>
    <row r="157" spans="1:8" ht="12.75">
      <c r="A157" s="12" t="s">
        <v>116</v>
      </c>
      <c r="B157" s="12" t="s">
        <v>85</v>
      </c>
      <c r="C157" s="71"/>
      <c r="G157" s="5"/>
      <c r="H157" s="5"/>
    </row>
    <row r="158" spans="1:8" ht="13.5" thickBot="1">
      <c r="A158" s="12"/>
      <c r="B158" s="12"/>
      <c r="C158" s="73"/>
      <c r="G158" s="5"/>
      <c r="H158" s="5"/>
    </row>
    <row r="159" spans="1:8" ht="13.5" thickBot="1">
      <c r="A159" s="12" t="s">
        <v>117</v>
      </c>
      <c r="B159" s="9" t="s">
        <v>118</v>
      </c>
      <c r="C159" s="73"/>
      <c r="G159" s="47">
        <f>SUM(C152:C157)</f>
        <v>0</v>
      </c>
      <c r="H159" s="5"/>
    </row>
    <row r="160" spans="1:8" ht="12.75">
      <c r="A160" s="13"/>
      <c r="C160" s="73"/>
      <c r="G160" s="5"/>
      <c r="H160" s="5"/>
    </row>
    <row r="161" spans="2:8" ht="12.75">
      <c r="B161" s="8" t="s">
        <v>119</v>
      </c>
      <c r="C161" s="73"/>
      <c r="G161" s="5"/>
      <c r="H161" s="5"/>
    </row>
    <row r="162" spans="1:8" ht="12.75">
      <c r="A162" s="13"/>
      <c r="C162" s="73"/>
      <c r="G162" s="5"/>
      <c r="H162" s="5"/>
    </row>
    <row r="163" spans="1:8" ht="12.75">
      <c r="A163" s="12" t="s">
        <v>120</v>
      </c>
      <c r="B163" s="12" t="s">
        <v>76</v>
      </c>
      <c r="C163" s="71"/>
      <c r="G163" s="5"/>
      <c r="H163" s="5"/>
    </row>
    <row r="164" spans="1:8" ht="12.75">
      <c r="A164" s="12" t="s">
        <v>121</v>
      </c>
      <c r="B164" s="12" t="s">
        <v>78</v>
      </c>
      <c r="C164" s="71"/>
      <c r="G164" s="5"/>
      <c r="H164" s="5"/>
    </row>
    <row r="165" spans="1:8" ht="12.75">
      <c r="A165" s="12" t="s">
        <v>122</v>
      </c>
      <c r="B165" s="12" t="s">
        <v>81</v>
      </c>
      <c r="C165" s="71"/>
      <c r="D165" s="12" t="s">
        <v>123</v>
      </c>
      <c r="G165" s="5"/>
      <c r="H165" s="5"/>
    </row>
    <row r="166" spans="1:8" ht="12.75">
      <c r="A166" s="12" t="s">
        <v>124</v>
      </c>
      <c r="B166" s="12" t="s">
        <v>83</v>
      </c>
      <c r="C166" s="71"/>
      <c r="G166" s="5"/>
      <c r="H166" s="5"/>
    </row>
    <row r="167" spans="1:8" ht="13.5" thickBot="1">
      <c r="A167" s="13"/>
      <c r="C167" s="73"/>
      <c r="G167" s="5"/>
      <c r="H167" s="5"/>
    </row>
    <row r="168" spans="1:8" ht="13.5" thickBot="1">
      <c r="A168" s="12" t="s">
        <v>125</v>
      </c>
      <c r="B168" s="9" t="s">
        <v>126</v>
      </c>
      <c r="C168" s="73"/>
      <c r="G168" s="47">
        <f>SUM(C163:C166)</f>
        <v>0</v>
      </c>
      <c r="H168" s="5"/>
    </row>
    <row r="169" spans="1:8" ht="12.75">
      <c r="A169" s="12"/>
      <c r="B169" s="9"/>
      <c r="C169" s="73"/>
      <c r="G169" s="5"/>
      <c r="H169" s="5"/>
    </row>
    <row r="170" spans="2:8" ht="12.75">
      <c r="B170" s="8" t="s">
        <v>130</v>
      </c>
      <c r="C170" s="73"/>
      <c r="G170" s="5"/>
      <c r="H170" s="5"/>
    </row>
    <row r="171" spans="1:8" ht="12.75">
      <c r="A171" s="13"/>
      <c r="C171" s="73"/>
      <c r="G171" s="5"/>
      <c r="H171" s="5"/>
    </row>
    <row r="172" spans="1:8" ht="12.75">
      <c r="A172" s="12" t="s">
        <v>131</v>
      </c>
      <c r="B172" s="12" t="s">
        <v>76</v>
      </c>
      <c r="C172" s="71"/>
      <c r="G172" s="5"/>
      <c r="H172" s="5"/>
    </row>
    <row r="173" spans="1:8" ht="12.75">
      <c r="A173" s="12" t="s">
        <v>132</v>
      </c>
      <c r="B173" s="12" t="s">
        <v>78</v>
      </c>
      <c r="C173" s="71"/>
      <c r="G173" s="5"/>
      <c r="H173" s="5"/>
    </row>
    <row r="174" spans="1:8" ht="12.75">
      <c r="A174" s="12" t="s">
        <v>133</v>
      </c>
      <c r="B174" s="12" t="s">
        <v>81</v>
      </c>
      <c r="C174" s="71"/>
      <c r="G174" s="5"/>
      <c r="H174" s="5"/>
    </row>
    <row r="175" spans="1:8" ht="12.75">
      <c r="A175" s="12" t="s">
        <v>134</v>
      </c>
      <c r="B175" s="12" t="s">
        <v>83</v>
      </c>
      <c r="C175" s="71"/>
      <c r="G175" s="5"/>
      <c r="H175" s="5"/>
    </row>
    <row r="176" spans="1:8" ht="13.5" thickBot="1">
      <c r="A176" s="13"/>
      <c r="C176" s="73"/>
      <c r="G176" s="5"/>
      <c r="H176" s="5"/>
    </row>
    <row r="177" spans="1:8" ht="13.5" thickBot="1">
      <c r="A177" s="12" t="s">
        <v>135</v>
      </c>
      <c r="B177" s="9" t="s">
        <v>136</v>
      </c>
      <c r="C177" s="73"/>
      <c r="G177" s="47">
        <f>SUM(C172:C175)</f>
        <v>0</v>
      </c>
      <c r="H177" s="5"/>
    </row>
    <row r="178" spans="1:8" ht="12.75">
      <c r="A178" s="13"/>
      <c r="C178" s="73"/>
      <c r="G178" s="5"/>
      <c r="H178" s="5"/>
    </row>
    <row r="179" spans="1:8" ht="12.75">
      <c r="A179" s="12" t="s">
        <v>137</v>
      </c>
      <c r="B179" s="12" t="s">
        <v>76</v>
      </c>
      <c r="C179" s="71"/>
      <c r="G179" s="5"/>
      <c r="H179" s="5"/>
    </row>
    <row r="180" spans="1:8" ht="12.75">
      <c r="A180" s="12" t="s">
        <v>138</v>
      </c>
      <c r="B180" s="12" t="s">
        <v>78</v>
      </c>
      <c r="C180" s="71"/>
      <c r="G180" s="5"/>
      <c r="H180" s="5"/>
    </row>
    <row r="181" spans="1:8" ht="12.75">
      <c r="A181" s="12" t="s">
        <v>139</v>
      </c>
      <c r="B181" s="12" t="s">
        <v>81</v>
      </c>
      <c r="C181" s="71"/>
      <c r="G181" s="5"/>
      <c r="H181" s="5"/>
    </row>
    <row r="182" spans="1:8" ht="12.75">
      <c r="A182" s="12" t="s">
        <v>140</v>
      </c>
      <c r="B182" s="12" t="s">
        <v>83</v>
      </c>
      <c r="C182" s="71"/>
      <c r="G182" s="5"/>
      <c r="H182" s="5"/>
    </row>
    <row r="183" spans="1:8" ht="12.75">
      <c r="A183" s="12" t="s">
        <v>141</v>
      </c>
      <c r="B183" s="12" t="s">
        <v>85</v>
      </c>
      <c r="C183" s="71"/>
      <c r="G183" s="5"/>
      <c r="H183" s="5"/>
    </row>
    <row r="184" spans="1:8" ht="13.5" thickBot="1">
      <c r="A184" s="13"/>
      <c r="C184" s="73"/>
      <c r="G184" s="5"/>
      <c r="H184" s="5"/>
    </row>
    <row r="185" spans="1:8" ht="13.5" thickBot="1">
      <c r="A185" s="12" t="s">
        <v>142</v>
      </c>
      <c r="B185" s="9" t="s">
        <v>143</v>
      </c>
      <c r="C185" s="73"/>
      <c r="G185" s="47">
        <f>SUM(C179:C183)</f>
        <v>0</v>
      </c>
      <c r="H185" s="5"/>
    </row>
    <row r="186" spans="1:8" ht="12.75">
      <c r="A186" s="13"/>
      <c r="C186" s="73"/>
      <c r="G186" s="5"/>
      <c r="H186" s="5"/>
    </row>
    <row r="187" spans="2:8" ht="12.75">
      <c r="B187" s="8" t="s">
        <v>144</v>
      </c>
      <c r="C187" s="73"/>
      <c r="G187" s="5"/>
      <c r="H187" s="5"/>
    </row>
    <row r="188" spans="1:8" ht="12.75">
      <c r="A188" s="13"/>
      <c r="C188" s="73"/>
      <c r="G188" s="5"/>
      <c r="H188" s="5"/>
    </row>
    <row r="189" spans="1:8" ht="12.75">
      <c r="A189" s="12" t="s">
        <v>145</v>
      </c>
      <c r="B189" s="12" t="s">
        <v>103</v>
      </c>
      <c r="C189" s="71"/>
      <c r="G189" s="5"/>
      <c r="H189" s="5"/>
    </row>
    <row r="190" spans="1:8" ht="12.75">
      <c r="A190" s="12" t="s">
        <v>146</v>
      </c>
      <c r="B190" s="12" t="s">
        <v>76</v>
      </c>
      <c r="C190" s="71"/>
      <c r="G190" s="5"/>
      <c r="H190" s="5"/>
    </row>
    <row r="191" spans="1:8" ht="12.75">
      <c r="A191" s="12" t="s">
        <v>147</v>
      </c>
      <c r="B191" s="12" t="s">
        <v>78</v>
      </c>
      <c r="C191" s="71"/>
      <c r="G191" s="5"/>
      <c r="H191" s="5"/>
    </row>
    <row r="192" spans="1:8" ht="12.75">
      <c r="A192" s="12" t="s">
        <v>148</v>
      </c>
      <c r="B192" s="12" t="s">
        <v>81</v>
      </c>
      <c r="C192" s="71"/>
      <c r="G192" s="5"/>
      <c r="H192" s="5"/>
    </row>
    <row r="193" spans="1:8" ht="12.75">
      <c r="A193" s="12" t="s">
        <v>149</v>
      </c>
      <c r="B193" s="12" t="s">
        <v>83</v>
      </c>
      <c r="C193" s="71"/>
      <c r="G193" s="5"/>
      <c r="H193" s="5"/>
    </row>
    <row r="194" spans="1:8" ht="12.75">
      <c r="A194" s="12" t="s">
        <v>150</v>
      </c>
      <c r="B194" s="12" t="s">
        <v>85</v>
      </c>
      <c r="C194" s="71"/>
      <c r="G194" s="5"/>
      <c r="H194" s="5"/>
    </row>
    <row r="195" spans="1:8" ht="13.5" thickBot="1">
      <c r="A195" s="13"/>
      <c r="C195" s="73"/>
      <c r="G195" s="5"/>
      <c r="H195" s="5"/>
    </row>
    <row r="196" spans="1:8" ht="13.5" thickBot="1">
      <c r="A196" s="12" t="s">
        <v>151</v>
      </c>
      <c r="B196" s="9" t="s">
        <v>152</v>
      </c>
      <c r="C196" s="73"/>
      <c r="G196" s="47">
        <f>SUM(C189:C194)</f>
        <v>0</v>
      </c>
      <c r="H196" s="5"/>
    </row>
    <row r="197" spans="1:3" ht="12.75">
      <c r="A197" s="8" t="s">
        <v>0</v>
      </c>
      <c r="B197" s="9"/>
      <c r="C197" s="75"/>
    </row>
    <row r="198" spans="1:8" ht="12.75">
      <c r="A198" s="10" t="s">
        <v>72</v>
      </c>
      <c r="B198" s="10" t="s">
        <v>128</v>
      </c>
      <c r="C198" s="76" t="s">
        <v>901</v>
      </c>
      <c r="G198" s="7" t="s">
        <v>1060</v>
      </c>
      <c r="H198" s="7" t="s">
        <v>1061</v>
      </c>
    </row>
    <row r="199" spans="1:8" ht="12.75">
      <c r="A199" s="13"/>
      <c r="C199" s="73"/>
      <c r="G199" s="5"/>
      <c r="H199" s="5"/>
    </row>
    <row r="200" spans="2:8" ht="12.75">
      <c r="B200" s="8" t="s">
        <v>153</v>
      </c>
      <c r="C200" s="73"/>
      <c r="G200" s="5"/>
      <c r="H200" s="5"/>
    </row>
    <row r="201" spans="1:8" ht="13.5" thickBot="1">
      <c r="A201" s="13"/>
      <c r="C201" s="73"/>
      <c r="G201" s="5"/>
      <c r="H201" s="5"/>
    </row>
    <row r="202" spans="1:8" ht="13.5" thickBot="1">
      <c r="A202" s="12" t="s">
        <v>154</v>
      </c>
      <c r="B202" s="12" t="s">
        <v>153</v>
      </c>
      <c r="C202" s="77"/>
      <c r="G202" s="5"/>
      <c r="H202" s="5"/>
    </row>
    <row r="203" spans="3:8" ht="13.5" thickBot="1">
      <c r="C203" s="73"/>
      <c r="G203" s="5"/>
      <c r="H203" s="5"/>
    </row>
    <row r="204" spans="1:8" ht="13.5" thickBot="1">
      <c r="A204" s="12" t="s">
        <v>155</v>
      </c>
      <c r="B204" s="9" t="s">
        <v>156</v>
      </c>
      <c r="C204" s="73"/>
      <c r="G204" s="47">
        <f>SUM(C202)</f>
        <v>0</v>
      </c>
      <c r="H204" s="5"/>
    </row>
    <row r="205" spans="1:8" ht="13.5" thickBot="1">
      <c r="A205" s="13"/>
      <c r="C205" s="73"/>
      <c r="G205" s="5"/>
      <c r="H205" s="5"/>
    </row>
    <row r="206" spans="1:8" ht="13.5" thickBot="1">
      <c r="A206" s="12" t="s">
        <v>157</v>
      </c>
      <c r="C206" s="74" t="s">
        <v>158</v>
      </c>
      <c r="G206" s="5"/>
      <c r="H206" s="47">
        <f>SUM(G159:G204)</f>
        <v>0</v>
      </c>
    </row>
    <row r="207" spans="1:8" ht="12.75">
      <c r="A207" s="12"/>
      <c r="C207" s="74"/>
      <c r="G207" s="5"/>
      <c r="H207" s="5"/>
    </row>
    <row r="208" spans="1:8" ht="12.75">
      <c r="A208" s="7" t="s">
        <v>895</v>
      </c>
      <c r="C208" s="73"/>
      <c r="G208" s="5"/>
      <c r="H208" s="5"/>
    </row>
    <row r="209" spans="2:8" ht="12.75">
      <c r="B209" s="8" t="s">
        <v>159</v>
      </c>
      <c r="C209" s="73"/>
      <c r="G209" s="5"/>
      <c r="H209" s="5"/>
    </row>
    <row r="210" spans="1:8" ht="12.75">
      <c r="A210" s="13"/>
      <c r="C210" s="73"/>
      <c r="G210" s="5"/>
      <c r="H210" s="5"/>
    </row>
    <row r="211" spans="1:8" ht="12.75">
      <c r="A211" s="12" t="s">
        <v>160</v>
      </c>
      <c r="B211" s="12" t="s">
        <v>76</v>
      </c>
      <c r="C211" s="71"/>
      <c r="G211" s="5"/>
      <c r="H211" s="5"/>
    </row>
    <row r="212" spans="1:8" ht="12.75">
      <c r="A212" s="12" t="s">
        <v>161</v>
      </c>
      <c r="B212" s="12" t="s">
        <v>78</v>
      </c>
      <c r="C212" s="71"/>
      <c r="G212" s="5"/>
      <c r="H212" s="5"/>
    </row>
    <row r="213" spans="1:8" ht="12.75">
      <c r="A213" s="12" t="s">
        <v>162</v>
      </c>
      <c r="B213" s="12" t="s">
        <v>81</v>
      </c>
      <c r="C213" s="71"/>
      <c r="G213" s="5"/>
      <c r="H213" s="5"/>
    </row>
    <row r="214" spans="1:8" ht="12.75">
      <c r="A214" s="12" t="s">
        <v>163</v>
      </c>
      <c r="B214" s="12" t="s">
        <v>83</v>
      </c>
      <c r="C214" s="71"/>
      <c r="G214" s="5"/>
      <c r="H214" s="5"/>
    </row>
    <row r="215" spans="1:8" ht="12.75">
      <c r="A215" s="12" t="s">
        <v>164</v>
      </c>
      <c r="B215" s="12" t="s">
        <v>85</v>
      </c>
      <c r="C215" s="71"/>
      <c r="G215" s="5"/>
      <c r="H215" s="5"/>
    </row>
    <row r="216" spans="1:8" ht="13.5" thickBot="1">
      <c r="A216" s="13"/>
      <c r="C216" s="73"/>
      <c r="G216" s="5"/>
      <c r="H216" s="5"/>
    </row>
    <row r="217" spans="1:8" ht="13.5" thickBot="1">
      <c r="A217" s="12" t="s">
        <v>165</v>
      </c>
      <c r="B217" s="9" t="s">
        <v>166</v>
      </c>
      <c r="C217" s="73"/>
      <c r="G217" s="47">
        <f>SUM(C211:C215)</f>
        <v>0</v>
      </c>
      <c r="H217" s="5"/>
    </row>
    <row r="218" spans="1:8" ht="12.75">
      <c r="A218" s="13"/>
      <c r="C218" s="73"/>
      <c r="G218" s="5"/>
      <c r="H218" s="5"/>
    </row>
    <row r="219" spans="2:8" ht="12.75">
      <c r="B219" s="8" t="s">
        <v>167</v>
      </c>
      <c r="C219" s="73"/>
      <c r="G219" s="5"/>
      <c r="H219" s="5"/>
    </row>
    <row r="220" spans="1:8" ht="12.75">
      <c r="A220" s="13"/>
      <c r="C220" s="73"/>
      <c r="G220" s="5"/>
      <c r="H220" s="5"/>
    </row>
    <row r="221" spans="1:8" ht="12.75">
      <c r="A221" s="12" t="s">
        <v>168</v>
      </c>
      <c r="B221" s="12" t="s">
        <v>103</v>
      </c>
      <c r="C221" s="71"/>
      <c r="G221" s="5"/>
      <c r="H221" s="5"/>
    </row>
    <row r="222" spans="1:8" ht="12.75">
      <c r="A222" s="12" t="s">
        <v>169</v>
      </c>
      <c r="B222" s="12" t="s">
        <v>76</v>
      </c>
      <c r="C222" s="71"/>
      <c r="G222" s="5"/>
      <c r="H222" s="5"/>
    </row>
    <row r="223" spans="1:8" ht="12.75">
      <c r="A223" s="12" t="s">
        <v>170</v>
      </c>
      <c r="B223" s="12" t="s">
        <v>78</v>
      </c>
      <c r="C223" s="71"/>
      <c r="G223" s="5"/>
      <c r="H223" s="5"/>
    </row>
    <row r="224" spans="1:8" ht="12.75">
      <c r="A224" s="12" t="s">
        <v>171</v>
      </c>
      <c r="B224" s="12" t="s">
        <v>81</v>
      </c>
      <c r="C224" s="71"/>
      <c r="G224" s="5"/>
      <c r="H224" s="5"/>
    </row>
    <row r="225" spans="1:8" ht="12.75">
      <c r="A225" s="12" t="s">
        <v>172</v>
      </c>
      <c r="B225" s="12" t="s">
        <v>83</v>
      </c>
      <c r="C225" s="71"/>
      <c r="G225" s="5"/>
      <c r="H225" s="5"/>
    </row>
    <row r="226" spans="1:8" ht="12.75">
      <c r="A226" s="12" t="s">
        <v>173</v>
      </c>
      <c r="B226" s="12" t="s">
        <v>85</v>
      </c>
      <c r="C226" s="71"/>
      <c r="G226" s="5"/>
      <c r="H226" s="5"/>
    </row>
    <row r="227" spans="1:8" ht="13.5" thickBot="1">
      <c r="A227" s="13"/>
      <c r="C227" s="73"/>
      <c r="G227" s="5"/>
      <c r="H227" s="5"/>
    </row>
    <row r="228" spans="1:8" ht="13.5" thickBot="1">
      <c r="A228" s="12" t="s">
        <v>174</v>
      </c>
      <c r="B228" s="9" t="s">
        <v>175</v>
      </c>
      <c r="C228" s="73"/>
      <c r="G228" s="47">
        <f>SUM(C221:C226)</f>
        <v>0</v>
      </c>
      <c r="H228" s="5"/>
    </row>
    <row r="229" spans="1:8" ht="12.75">
      <c r="A229" s="13"/>
      <c r="C229" s="73"/>
      <c r="G229" s="5"/>
      <c r="H229" s="5"/>
    </row>
    <row r="230" spans="2:8" ht="12.75">
      <c r="B230" s="8" t="s">
        <v>176</v>
      </c>
      <c r="C230" s="73"/>
      <c r="G230" s="5"/>
      <c r="H230" s="5"/>
    </row>
    <row r="231" spans="1:8" ht="12.75">
      <c r="A231" s="13"/>
      <c r="C231" s="73"/>
      <c r="G231" s="5"/>
      <c r="H231" s="5"/>
    </row>
    <row r="232" spans="1:8" ht="12.75">
      <c r="A232" s="12" t="s">
        <v>177</v>
      </c>
      <c r="B232" s="12" t="s">
        <v>103</v>
      </c>
      <c r="C232" s="78"/>
      <c r="G232" s="5"/>
      <c r="H232" s="5"/>
    </row>
    <row r="233" spans="1:8" ht="12.75">
      <c r="A233" s="12" t="s">
        <v>178</v>
      </c>
      <c r="B233" s="12" t="s">
        <v>76</v>
      </c>
      <c r="C233" s="71"/>
      <c r="G233" s="5"/>
      <c r="H233" s="5"/>
    </row>
    <row r="234" spans="1:8" ht="12.75">
      <c r="A234" s="12" t="s">
        <v>179</v>
      </c>
      <c r="B234" s="12" t="s">
        <v>78</v>
      </c>
      <c r="C234" s="71"/>
      <c r="G234" s="5"/>
      <c r="H234" s="5"/>
    </row>
    <row r="235" spans="1:8" ht="12.75">
      <c r="A235" s="12" t="s">
        <v>180</v>
      </c>
      <c r="B235" s="12" t="s">
        <v>81</v>
      </c>
      <c r="C235" s="71"/>
      <c r="G235" s="5"/>
      <c r="H235" s="5"/>
    </row>
    <row r="236" spans="1:8" ht="12.75">
      <c r="A236" s="12" t="s">
        <v>181</v>
      </c>
      <c r="B236" s="12" t="s">
        <v>83</v>
      </c>
      <c r="C236" s="71"/>
      <c r="G236" s="5"/>
      <c r="H236" s="5"/>
    </row>
    <row r="237" spans="1:8" ht="12.75">
      <c r="A237" s="12" t="s">
        <v>182</v>
      </c>
      <c r="B237" s="12" t="s">
        <v>85</v>
      </c>
      <c r="C237" s="71"/>
      <c r="G237" s="5"/>
      <c r="H237" s="5"/>
    </row>
    <row r="238" spans="1:8" ht="13.5" thickBot="1">
      <c r="A238" s="13"/>
      <c r="C238" s="73"/>
      <c r="G238" s="5"/>
      <c r="H238" s="5"/>
    </row>
    <row r="239" spans="1:8" ht="13.5" thickBot="1">
      <c r="A239" s="12" t="s">
        <v>183</v>
      </c>
      <c r="B239" s="9" t="s">
        <v>184</v>
      </c>
      <c r="C239" s="73"/>
      <c r="G239" s="47">
        <f>SUM(C233:C237)</f>
        <v>0</v>
      </c>
      <c r="H239" s="5"/>
    </row>
    <row r="240" spans="1:8" ht="12.75">
      <c r="A240" s="13"/>
      <c r="C240" s="73"/>
      <c r="G240" s="5"/>
      <c r="H240" s="5"/>
    </row>
    <row r="241" spans="2:8" ht="12.75">
      <c r="B241" s="8" t="s">
        <v>185</v>
      </c>
      <c r="C241" s="73"/>
      <c r="G241" s="5"/>
      <c r="H241" s="5"/>
    </row>
    <row r="242" spans="1:8" ht="12.75">
      <c r="A242" s="13"/>
      <c r="C242" s="73"/>
      <c r="G242" s="5"/>
      <c r="H242" s="5"/>
    </row>
    <row r="243" spans="1:8" ht="12.75">
      <c r="A243" s="12" t="s">
        <v>186</v>
      </c>
      <c r="B243" s="12" t="s">
        <v>103</v>
      </c>
      <c r="C243" s="71"/>
      <c r="G243" s="5"/>
      <c r="H243" s="5"/>
    </row>
    <row r="244" spans="1:8" ht="12.75">
      <c r="A244" s="12" t="s">
        <v>187</v>
      </c>
      <c r="B244" s="12" t="s">
        <v>76</v>
      </c>
      <c r="C244" s="71"/>
      <c r="G244" s="5"/>
      <c r="H244" s="5"/>
    </row>
    <row r="245" spans="1:8" ht="12.75">
      <c r="A245" s="12" t="s">
        <v>188</v>
      </c>
      <c r="B245" s="12" t="s">
        <v>78</v>
      </c>
      <c r="C245" s="71"/>
      <c r="G245" s="5"/>
      <c r="H245" s="5"/>
    </row>
    <row r="246" spans="1:8" ht="12.75">
      <c r="A246" s="12" t="s">
        <v>189</v>
      </c>
      <c r="B246" s="12" t="s">
        <v>81</v>
      </c>
      <c r="C246" s="71"/>
      <c r="G246" s="5"/>
      <c r="H246" s="5"/>
    </row>
    <row r="247" spans="1:8" ht="12.75">
      <c r="A247" s="12" t="s">
        <v>190</v>
      </c>
      <c r="B247" s="12" t="s">
        <v>83</v>
      </c>
      <c r="C247" s="71"/>
      <c r="G247" s="5"/>
      <c r="H247" s="5"/>
    </row>
    <row r="248" spans="1:8" ht="12.75">
      <c r="A248" s="12" t="s">
        <v>191</v>
      </c>
      <c r="B248" s="12" t="s">
        <v>85</v>
      </c>
      <c r="C248" s="71"/>
      <c r="G248" s="5"/>
      <c r="H248" s="5"/>
    </row>
    <row r="249" spans="1:8" ht="13.5" thickBot="1">
      <c r="A249" s="13"/>
      <c r="C249" s="73"/>
      <c r="G249" s="5"/>
      <c r="H249" s="5"/>
    </row>
    <row r="250" spans="1:8" ht="13.5" thickBot="1">
      <c r="A250" s="12" t="s">
        <v>192</v>
      </c>
      <c r="B250" s="9" t="s">
        <v>193</v>
      </c>
      <c r="C250" s="73"/>
      <c r="G250" s="47">
        <f>SUM(C243:C248)</f>
        <v>0</v>
      </c>
      <c r="H250" s="5"/>
    </row>
    <row r="251" spans="1:8" ht="13.5" thickBot="1">
      <c r="A251" s="13"/>
      <c r="C251" s="73"/>
      <c r="G251" s="5"/>
      <c r="H251" s="5"/>
    </row>
    <row r="252" spans="1:8" ht="13.5" thickBot="1">
      <c r="A252" s="12" t="s">
        <v>194</v>
      </c>
      <c r="C252" s="74" t="s">
        <v>195</v>
      </c>
      <c r="G252" s="5"/>
      <c r="H252" s="47">
        <f>SUM(G217:G250)</f>
        <v>0</v>
      </c>
    </row>
    <row r="253" spans="1:3" ht="12.75">
      <c r="A253" s="8" t="s">
        <v>0</v>
      </c>
      <c r="B253" s="9"/>
      <c r="C253" s="75"/>
    </row>
    <row r="254" spans="1:8" ht="12.75">
      <c r="A254" s="10" t="s">
        <v>72</v>
      </c>
      <c r="B254" s="10" t="s">
        <v>128</v>
      </c>
      <c r="C254" s="76" t="s">
        <v>901</v>
      </c>
      <c r="G254" s="7" t="s">
        <v>1060</v>
      </c>
      <c r="H254" s="7" t="s">
        <v>1061</v>
      </c>
    </row>
    <row r="255" spans="1:8" ht="12.75">
      <c r="A255" s="12"/>
      <c r="C255" s="74"/>
      <c r="G255" s="5"/>
      <c r="H255" s="5"/>
    </row>
    <row r="256" spans="1:8" ht="12.75">
      <c r="A256" s="7" t="s">
        <v>896</v>
      </c>
      <c r="C256" s="73"/>
      <c r="G256" s="5"/>
      <c r="H256" s="5"/>
    </row>
    <row r="257" spans="1:8" ht="12.75">
      <c r="A257" s="13"/>
      <c r="C257" s="73"/>
      <c r="G257" s="5"/>
      <c r="H257" s="5"/>
    </row>
    <row r="258" spans="2:8" ht="12.75">
      <c r="B258" s="8" t="s">
        <v>196</v>
      </c>
      <c r="C258" s="73"/>
      <c r="G258" s="5"/>
      <c r="H258" s="5"/>
    </row>
    <row r="259" spans="1:8" ht="12.75">
      <c r="A259" s="13"/>
      <c r="C259" s="73"/>
      <c r="G259" s="5"/>
      <c r="H259" s="5"/>
    </row>
    <row r="260" spans="1:8" ht="12.75">
      <c r="A260" s="12" t="s">
        <v>197</v>
      </c>
      <c r="B260" s="12" t="s">
        <v>76</v>
      </c>
      <c r="C260" s="71"/>
      <c r="D260" s="12" t="s">
        <v>198</v>
      </c>
      <c r="G260" s="5"/>
      <c r="H260" s="5"/>
    </row>
    <row r="261" spans="1:8" ht="12.75">
      <c r="A261" s="12" t="s">
        <v>199</v>
      </c>
      <c r="B261" s="12" t="s">
        <v>78</v>
      </c>
      <c r="C261" s="71"/>
      <c r="G261" s="5"/>
      <c r="H261" s="5"/>
    </row>
    <row r="262" spans="1:8" ht="12.75">
      <c r="A262" s="12" t="s">
        <v>200</v>
      </c>
      <c r="B262" s="12" t="s">
        <v>1058</v>
      </c>
      <c r="C262" s="71"/>
      <c r="D262" s="12" t="s">
        <v>201</v>
      </c>
      <c r="G262" s="5"/>
      <c r="H262" s="5"/>
    </row>
    <row r="263" spans="1:8" ht="12.75">
      <c r="A263" s="13"/>
      <c r="C263" s="73"/>
      <c r="G263" s="5"/>
      <c r="H263" s="5"/>
    </row>
    <row r="264" spans="1:8" ht="12.75">
      <c r="A264" s="12" t="s">
        <v>202</v>
      </c>
      <c r="C264" s="73"/>
      <c r="G264" s="5"/>
      <c r="H264" s="5"/>
    </row>
    <row r="265" spans="1:8" ht="12.75">
      <c r="A265" s="13"/>
      <c r="B265" s="43" t="s">
        <v>647</v>
      </c>
      <c r="C265" s="79"/>
      <c r="G265" s="5"/>
      <c r="H265" s="5"/>
    </row>
    <row r="266" spans="1:8" ht="12.75">
      <c r="A266" s="12" t="s">
        <v>203</v>
      </c>
      <c r="B266" s="58"/>
      <c r="C266" s="80"/>
      <c r="G266" s="5"/>
      <c r="H266" s="5"/>
    </row>
    <row r="267" spans="1:8" ht="12.75">
      <c r="A267" s="12" t="s">
        <v>204</v>
      </c>
      <c r="B267" s="58"/>
      <c r="C267" s="80"/>
      <c r="G267" s="5"/>
      <c r="H267" s="5"/>
    </row>
    <row r="268" spans="1:8" ht="12.75">
      <c r="A268" s="12" t="s">
        <v>205</v>
      </c>
      <c r="B268" s="58"/>
      <c r="C268" s="80"/>
      <c r="G268" s="5"/>
      <c r="H268" s="5"/>
    </row>
    <row r="269" spans="1:8" ht="12.75">
      <c r="A269" s="12" t="s">
        <v>206</v>
      </c>
      <c r="B269" s="58"/>
      <c r="C269" s="80"/>
      <c r="G269" s="5"/>
      <c r="H269" s="5"/>
    </row>
    <row r="270" spans="1:8" ht="12.75">
      <c r="A270" s="12" t="s">
        <v>899</v>
      </c>
      <c r="B270" s="24"/>
      <c r="C270" s="81" t="s">
        <v>207</v>
      </c>
      <c r="G270" s="5"/>
      <c r="H270" s="5"/>
    </row>
    <row r="271" spans="1:8" ht="12.75">
      <c r="A271" s="13"/>
      <c r="B271" s="56"/>
      <c r="C271" s="80"/>
      <c r="G271" s="5"/>
      <c r="H271" s="5"/>
    </row>
    <row r="272" spans="1:8" ht="12.75">
      <c r="A272" s="13"/>
      <c r="B272" s="56"/>
      <c r="C272" s="80"/>
      <c r="G272" s="5"/>
      <c r="H272" s="5"/>
    </row>
    <row r="273" spans="1:8" ht="12.75">
      <c r="A273" s="13"/>
      <c r="B273" s="56"/>
      <c r="C273" s="80"/>
      <c r="G273" s="5"/>
      <c r="H273" s="5"/>
    </row>
    <row r="274" spans="1:8" ht="13.5" thickBot="1">
      <c r="A274" s="12" t="s">
        <v>898</v>
      </c>
      <c r="C274" s="82"/>
      <c r="G274" s="5"/>
      <c r="H274" s="5"/>
    </row>
    <row r="275" spans="1:8" ht="13.5" thickBot="1">
      <c r="A275" s="12" t="s">
        <v>897</v>
      </c>
      <c r="C275" s="91">
        <f>SUM(B266:B273)</f>
        <v>0</v>
      </c>
      <c r="G275" s="5"/>
      <c r="H275" s="5"/>
    </row>
    <row r="276" spans="1:8" ht="12.75">
      <c r="A276" s="12" t="s">
        <v>208</v>
      </c>
      <c r="B276" s="12" t="s">
        <v>1057</v>
      </c>
      <c r="C276" s="83"/>
      <c r="G276" s="5"/>
      <c r="H276" s="5"/>
    </row>
    <row r="277" spans="1:8" ht="12.75">
      <c r="A277" s="12" t="s">
        <v>209</v>
      </c>
      <c r="B277" s="12" t="s">
        <v>85</v>
      </c>
      <c r="C277" s="71"/>
      <c r="G277" s="5"/>
      <c r="H277" s="5"/>
    </row>
    <row r="278" spans="1:8" ht="13.5" thickBot="1">
      <c r="A278" s="13"/>
      <c r="C278" s="73"/>
      <c r="G278" s="5"/>
      <c r="H278" s="5"/>
    </row>
    <row r="279" spans="1:8" ht="13.5" thickBot="1">
      <c r="A279" s="12" t="s">
        <v>210</v>
      </c>
      <c r="B279" s="9" t="s">
        <v>211</v>
      </c>
      <c r="C279" s="73"/>
      <c r="G279" s="47">
        <f>SUM(C260:C277)</f>
        <v>0</v>
      </c>
      <c r="H279" s="5"/>
    </row>
    <row r="280" spans="1:8" ht="12.75">
      <c r="A280" s="13"/>
      <c r="C280" s="73"/>
      <c r="G280" s="5"/>
      <c r="H280" s="5"/>
    </row>
    <row r="281" spans="2:8" ht="12.75">
      <c r="B281" s="8" t="s">
        <v>212</v>
      </c>
      <c r="C281" s="73"/>
      <c r="G281" s="5"/>
      <c r="H281" s="5"/>
    </row>
    <row r="282" spans="1:8" ht="12.75">
      <c r="A282" s="13"/>
      <c r="C282" s="73"/>
      <c r="G282" s="5"/>
      <c r="H282" s="5"/>
    </row>
    <row r="283" spans="1:8" ht="12.75">
      <c r="A283" s="12" t="s">
        <v>213</v>
      </c>
      <c r="B283" s="12" t="s">
        <v>76</v>
      </c>
      <c r="C283" s="71"/>
      <c r="D283" s="12" t="s">
        <v>1142</v>
      </c>
      <c r="G283" s="5"/>
      <c r="H283" s="5"/>
    </row>
    <row r="284" spans="1:8" ht="12.75">
      <c r="A284" s="12" t="s">
        <v>214</v>
      </c>
      <c r="B284" s="12" t="s">
        <v>78</v>
      </c>
      <c r="C284" s="71"/>
      <c r="D284" t="s">
        <v>59</v>
      </c>
      <c r="E284" s="104" t="s">
        <v>1141</v>
      </c>
      <c r="G284" s="5"/>
      <c r="H284" s="5"/>
    </row>
    <row r="285" spans="1:8" ht="12.75">
      <c r="A285" s="12" t="s">
        <v>215</v>
      </c>
      <c r="B285" s="12" t="s">
        <v>81</v>
      </c>
      <c r="C285" s="71"/>
      <c r="G285" s="5"/>
      <c r="H285" s="5"/>
    </row>
    <row r="286" spans="1:8" ht="12.75">
      <c r="A286" s="12" t="s">
        <v>216</v>
      </c>
      <c r="B286" s="12" t="s">
        <v>83</v>
      </c>
      <c r="C286" s="71"/>
      <c r="G286" s="5"/>
      <c r="H286" s="5"/>
    </row>
    <row r="287" spans="1:8" ht="12.75">
      <c r="A287" s="12" t="s">
        <v>217</v>
      </c>
      <c r="B287" s="12" t="s">
        <v>85</v>
      </c>
      <c r="C287" s="71"/>
      <c r="G287" s="5"/>
      <c r="H287" s="5"/>
    </row>
    <row r="288" spans="1:8" ht="13.5" thickBot="1">
      <c r="A288" s="12" t="s">
        <v>79</v>
      </c>
      <c r="C288" s="73"/>
      <c r="G288" s="5"/>
      <c r="H288" s="5"/>
    </row>
    <row r="289" spans="1:8" ht="13.5" thickBot="1">
      <c r="A289" s="12" t="s">
        <v>218</v>
      </c>
      <c r="B289" s="9" t="s">
        <v>219</v>
      </c>
      <c r="C289" s="73"/>
      <c r="G289" s="47">
        <f>SUM(C283:C287)</f>
        <v>0</v>
      </c>
      <c r="H289" s="5"/>
    </row>
    <row r="290" spans="1:8" ht="12.75">
      <c r="A290" s="13"/>
      <c r="C290" s="73"/>
      <c r="G290" s="5"/>
      <c r="H290" s="5"/>
    </row>
    <row r="291" spans="2:8" ht="12.75">
      <c r="B291" s="8" t="s">
        <v>220</v>
      </c>
      <c r="C291" s="73"/>
      <c r="G291" s="5"/>
      <c r="H291" s="5"/>
    </row>
    <row r="292" spans="1:8" ht="12.75">
      <c r="A292" s="13"/>
      <c r="C292" s="73"/>
      <c r="G292" s="5"/>
      <c r="H292" s="5"/>
    </row>
    <row r="293" spans="1:8" ht="12.75">
      <c r="A293" s="12" t="s">
        <v>221</v>
      </c>
      <c r="B293" s="12" t="s">
        <v>76</v>
      </c>
      <c r="C293" s="71"/>
      <c r="G293" s="5"/>
      <c r="H293" s="5"/>
    </row>
    <row r="294" spans="1:8" ht="12.75">
      <c r="A294" s="12" t="s">
        <v>222</v>
      </c>
      <c r="B294" s="12" t="s">
        <v>78</v>
      </c>
      <c r="C294" s="71"/>
      <c r="G294" s="5"/>
      <c r="H294" s="5"/>
    </row>
    <row r="295" spans="1:8" ht="12.75">
      <c r="A295" s="12" t="s">
        <v>223</v>
      </c>
      <c r="B295" s="12" t="s">
        <v>81</v>
      </c>
      <c r="C295" s="71"/>
      <c r="G295" s="5"/>
      <c r="H295" s="5"/>
    </row>
    <row r="296" spans="1:8" ht="12.75">
      <c r="A296" s="12" t="s">
        <v>224</v>
      </c>
      <c r="B296" s="12" t="s">
        <v>83</v>
      </c>
      <c r="C296" s="71"/>
      <c r="G296" s="5"/>
      <c r="H296" s="5"/>
    </row>
    <row r="297" spans="1:8" ht="13.5" thickBot="1">
      <c r="A297" s="12"/>
      <c r="C297" s="73"/>
      <c r="G297" s="5"/>
      <c r="H297" s="5"/>
    </row>
    <row r="298" spans="1:8" ht="13.5" thickBot="1">
      <c r="A298" s="12" t="s">
        <v>225</v>
      </c>
      <c r="B298" s="9" t="s">
        <v>226</v>
      </c>
      <c r="C298" s="73"/>
      <c r="G298" s="47">
        <f>SUM(C293:C296)</f>
        <v>0</v>
      </c>
      <c r="H298" s="5"/>
    </row>
    <row r="299" spans="1:8" ht="12.75">
      <c r="A299" s="13"/>
      <c r="C299" s="73"/>
      <c r="G299" s="5"/>
      <c r="H299" s="5"/>
    </row>
    <row r="300" spans="2:8" ht="12.75">
      <c r="B300" s="8" t="s">
        <v>227</v>
      </c>
      <c r="C300" s="73"/>
      <c r="G300" s="5"/>
      <c r="H300" s="5"/>
    </row>
    <row r="301" spans="1:8" ht="12.75">
      <c r="A301" s="13"/>
      <c r="C301" s="73"/>
      <c r="G301" s="5"/>
      <c r="H301" s="5"/>
    </row>
    <row r="302" spans="1:8" ht="12.75">
      <c r="A302" s="12" t="s">
        <v>228</v>
      </c>
      <c r="B302" s="12" t="s">
        <v>76</v>
      </c>
      <c r="C302" s="71"/>
      <c r="G302" s="5"/>
      <c r="H302" s="5"/>
    </row>
    <row r="303" spans="1:8" ht="12.75">
      <c r="A303" s="12" t="s">
        <v>229</v>
      </c>
      <c r="B303" s="12" t="s">
        <v>78</v>
      </c>
      <c r="C303" s="71"/>
      <c r="G303" s="5"/>
      <c r="H303" s="5"/>
    </row>
    <row r="304" spans="1:8" ht="12.75">
      <c r="A304" s="12" t="s">
        <v>230</v>
      </c>
      <c r="B304" s="12" t="s">
        <v>81</v>
      </c>
      <c r="C304" s="71"/>
      <c r="G304" s="5"/>
      <c r="H304" s="5"/>
    </row>
    <row r="305" spans="1:8" ht="12.75">
      <c r="A305" s="12" t="s">
        <v>231</v>
      </c>
      <c r="B305" s="12" t="s">
        <v>83</v>
      </c>
      <c r="C305" s="83"/>
      <c r="G305" s="5"/>
      <c r="H305" s="5"/>
    </row>
    <row r="306" spans="1:8" ht="12.75">
      <c r="A306" s="12" t="s">
        <v>232</v>
      </c>
      <c r="B306" s="12" t="s">
        <v>85</v>
      </c>
      <c r="C306" s="71"/>
      <c r="G306" s="5"/>
      <c r="H306" s="5"/>
    </row>
    <row r="307" spans="1:8" ht="13.5" thickBot="1">
      <c r="A307" s="13"/>
      <c r="C307" s="73"/>
      <c r="G307" s="5"/>
      <c r="H307" s="5"/>
    </row>
    <row r="308" spans="1:8" ht="13.5" thickBot="1">
      <c r="A308" s="12" t="s">
        <v>233</v>
      </c>
      <c r="B308" s="9" t="s">
        <v>234</v>
      </c>
      <c r="C308" s="73"/>
      <c r="G308" s="47">
        <f>SUM(C302:C306)</f>
        <v>0</v>
      </c>
      <c r="H308" s="5"/>
    </row>
    <row r="309" spans="1:3" ht="12.75">
      <c r="A309" s="8" t="s">
        <v>0</v>
      </c>
      <c r="B309" s="9"/>
      <c r="C309" s="75"/>
    </row>
    <row r="310" spans="1:8" ht="12.75">
      <c r="A310" s="10" t="s">
        <v>72</v>
      </c>
      <c r="B310" s="10" t="s">
        <v>128</v>
      </c>
      <c r="C310" s="76" t="s">
        <v>901</v>
      </c>
      <c r="G310" s="7" t="s">
        <v>1060</v>
      </c>
      <c r="H310" s="7" t="s">
        <v>1061</v>
      </c>
    </row>
    <row r="311" spans="1:8" ht="12.75">
      <c r="A311" s="13"/>
      <c r="C311" s="73"/>
      <c r="G311" s="5"/>
      <c r="H311" s="5"/>
    </row>
    <row r="312" spans="2:8" ht="12.75">
      <c r="B312" s="8" t="s">
        <v>235</v>
      </c>
      <c r="C312" s="73"/>
      <c r="G312" s="5"/>
      <c r="H312" s="5"/>
    </row>
    <row r="313" spans="1:8" ht="12.75">
      <c r="A313" s="13"/>
      <c r="C313" s="73"/>
      <c r="G313" s="5"/>
      <c r="H313" s="5"/>
    </row>
    <row r="314" spans="1:8" ht="12.75">
      <c r="A314" s="12" t="s">
        <v>236</v>
      </c>
      <c r="B314" s="12" t="s">
        <v>76</v>
      </c>
      <c r="C314" s="71"/>
      <c r="G314" s="5"/>
      <c r="H314" s="5"/>
    </row>
    <row r="315" spans="1:8" ht="12.75">
      <c r="A315" s="12" t="s">
        <v>237</v>
      </c>
      <c r="B315" s="12" t="s">
        <v>78</v>
      </c>
      <c r="C315" s="71"/>
      <c r="G315" s="5"/>
      <c r="H315" s="5"/>
    </row>
    <row r="316" spans="1:8" ht="12.75">
      <c r="A316" s="12" t="s">
        <v>238</v>
      </c>
      <c r="B316" s="12" t="s">
        <v>81</v>
      </c>
      <c r="C316" s="71"/>
      <c r="G316" s="5"/>
      <c r="H316" s="5"/>
    </row>
    <row r="317" spans="1:8" ht="12.75">
      <c r="A317" s="12" t="s">
        <v>239</v>
      </c>
      <c r="B317" s="12" t="s">
        <v>83</v>
      </c>
      <c r="C317" s="71"/>
      <c r="G317" s="5"/>
      <c r="H317" s="5"/>
    </row>
    <row r="318" spans="1:8" ht="12.75">
      <c r="A318" s="12" t="s">
        <v>240</v>
      </c>
      <c r="B318" s="12" t="s">
        <v>85</v>
      </c>
      <c r="C318" s="71"/>
      <c r="G318" s="5"/>
      <c r="H318" s="5"/>
    </row>
    <row r="319" spans="1:8" ht="13.5" thickBot="1">
      <c r="A319" s="13"/>
      <c r="C319" s="73"/>
      <c r="G319" s="5"/>
      <c r="H319" s="5"/>
    </row>
    <row r="320" spans="1:8" ht="13.5" thickBot="1">
      <c r="A320" s="12" t="s">
        <v>241</v>
      </c>
      <c r="B320" s="9" t="s">
        <v>242</v>
      </c>
      <c r="C320" s="73"/>
      <c r="G320" s="47">
        <f>SUM(C314:C318)</f>
        <v>0</v>
      </c>
      <c r="H320" s="5"/>
    </row>
    <row r="321" spans="1:8" ht="12.75">
      <c r="A321" s="13"/>
      <c r="C321" s="73"/>
      <c r="G321" s="5"/>
      <c r="H321" s="5"/>
    </row>
    <row r="322" spans="1:8" ht="12.75">
      <c r="A322" s="12" t="s">
        <v>243</v>
      </c>
      <c r="C322" s="74" t="s">
        <v>244</v>
      </c>
      <c r="G322" s="5"/>
      <c r="H322" s="5">
        <f>SUM(G279:G320)</f>
        <v>0</v>
      </c>
    </row>
    <row r="323" spans="1:8" ht="12.75">
      <c r="A323" s="13"/>
      <c r="C323" s="73"/>
      <c r="G323" s="5"/>
      <c r="H323" s="5"/>
    </row>
    <row r="324" spans="1:8" ht="12.75">
      <c r="A324" s="8" t="s">
        <v>900</v>
      </c>
      <c r="C324" s="75"/>
      <c r="G324" s="5"/>
      <c r="H324" s="5"/>
    </row>
    <row r="325" spans="1:8" ht="12.75">
      <c r="A325" s="13"/>
      <c r="C325" s="73"/>
      <c r="G325" s="5"/>
      <c r="H325" s="5"/>
    </row>
    <row r="326" spans="1:8" ht="12.75">
      <c r="A326" s="12" t="s">
        <v>1143</v>
      </c>
      <c r="B326" s="12" t="s">
        <v>1144</v>
      </c>
      <c r="C326" s="71"/>
      <c r="G326" s="5"/>
      <c r="H326" s="5"/>
    </row>
    <row r="327" spans="1:8" ht="12.75">
      <c r="A327" s="12" t="s">
        <v>1145</v>
      </c>
      <c r="B327" s="12" t="s">
        <v>1146</v>
      </c>
      <c r="C327" s="71"/>
      <c r="G327" s="5"/>
      <c r="H327" s="5"/>
    </row>
    <row r="328" spans="1:8" ht="12.75">
      <c r="A328" s="12" t="s">
        <v>1147</v>
      </c>
      <c r="B328" s="12" t="s">
        <v>1148</v>
      </c>
      <c r="C328" s="71"/>
      <c r="G328" s="5"/>
      <c r="H328" s="5"/>
    </row>
    <row r="329" spans="1:8" ht="12.75">
      <c r="A329" s="12" t="s">
        <v>245</v>
      </c>
      <c r="B329" s="12" t="s">
        <v>246</v>
      </c>
      <c r="C329" s="71"/>
      <c r="G329" s="5"/>
      <c r="H329" s="5"/>
    </row>
    <row r="330" spans="1:8" ht="12.75">
      <c r="A330" s="12" t="s">
        <v>247</v>
      </c>
      <c r="B330" s="12" t="s">
        <v>248</v>
      </c>
      <c r="C330" s="71"/>
      <c r="G330" s="5"/>
      <c r="H330" s="5"/>
    </row>
    <row r="331" spans="1:8" ht="12.75">
      <c r="A331" s="12" t="s">
        <v>250</v>
      </c>
      <c r="B331" s="12" t="s">
        <v>251</v>
      </c>
      <c r="C331" s="71"/>
      <c r="G331" s="5"/>
      <c r="H331" s="5"/>
    </row>
    <row r="332" spans="1:8" ht="12.75">
      <c r="A332" s="12" t="s">
        <v>1149</v>
      </c>
      <c r="B332" s="12" t="s">
        <v>1150</v>
      </c>
      <c r="C332" s="71"/>
      <c r="G332" s="5"/>
      <c r="H332" s="5"/>
    </row>
    <row r="333" spans="1:8" ht="12.75">
      <c r="A333" s="12" t="s">
        <v>252</v>
      </c>
      <c r="B333" s="12" t="s">
        <v>1056</v>
      </c>
      <c r="C333" s="71"/>
      <c r="G333" s="5"/>
      <c r="H333" s="5"/>
    </row>
    <row r="334" spans="1:8" ht="12.75">
      <c r="A334" s="12" t="s">
        <v>253</v>
      </c>
      <c r="B334" s="12" t="s">
        <v>928</v>
      </c>
      <c r="C334" s="71"/>
      <c r="G334" s="5"/>
      <c r="H334" s="5"/>
    </row>
    <row r="335" spans="1:8" ht="12.75">
      <c r="A335" s="12" t="s">
        <v>254</v>
      </c>
      <c r="B335" s="12" t="s">
        <v>929</v>
      </c>
      <c r="C335" s="86"/>
      <c r="G335" s="5"/>
      <c r="H335" s="5"/>
    </row>
    <row r="336" spans="1:8" ht="12.75">
      <c r="A336" s="12" t="s">
        <v>255</v>
      </c>
      <c r="B336" s="12" t="s">
        <v>256</v>
      </c>
      <c r="C336" s="71"/>
      <c r="G336" s="5"/>
      <c r="H336" s="5"/>
    </row>
    <row r="337" spans="1:8" ht="12.75">
      <c r="A337" s="12" t="s">
        <v>257</v>
      </c>
      <c r="B337" s="12" t="s">
        <v>258</v>
      </c>
      <c r="C337" s="71"/>
      <c r="G337" s="5"/>
      <c r="H337" s="5"/>
    </row>
    <row r="338" spans="1:8" ht="12.75">
      <c r="A338" s="12" t="s">
        <v>259</v>
      </c>
      <c r="B338" s="12" t="s">
        <v>260</v>
      </c>
      <c r="C338" s="71"/>
      <c r="G338" s="5"/>
      <c r="H338" s="5"/>
    </row>
    <row r="339" spans="3:8" ht="13.5" thickBot="1">
      <c r="C339" s="73"/>
      <c r="G339" s="5"/>
      <c r="H339" s="5"/>
    </row>
    <row r="340" spans="1:8" ht="13.5" thickBot="1">
      <c r="A340" s="12" t="s">
        <v>1151</v>
      </c>
      <c r="C340" s="84" t="s">
        <v>261</v>
      </c>
      <c r="H340" s="47">
        <f>SUM(C326:C338)</f>
        <v>0</v>
      </c>
    </row>
    <row r="341" spans="1:8" ht="13.5" thickBot="1">
      <c r="A341" s="13"/>
      <c r="C341" s="73"/>
      <c r="G341" s="5"/>
      <c r="H341" s="5"/>
    </row>
    <row r="342" spans="1:8" ht="15.75" thickBot="1">
      <c r="A342" s="12" t="s">
        <v>262</v>
      </c>
      <c r="C342" s="73"/>
      <c r="D342" s="10" t="s">
        <v>263</v>
      </c>
      <c r="G342" s="5"/>
      <c r="H342" s="49">
        <f>SUM(H126:H340)</f>
        <v>0</v>
      </c>
    </row>
    <row r="343" spans="1:8" ht="12.75">
      <c r="A343" s="13"/>
      <c r="C343" s="73"/>
      <c r="G343" s="5"/>
      <c r="H343" s="5"/>
    </row>
    <row r="344" spans="1:8" ht="15">
      <c r="A344" s="13"/>
      <c r="C344" s="73"/>
      <c r="D344" s="51" t="s">
        <v>264</v>
      </c>
      <c r="G344" s="5"/>
      <c r="H344" s="5"/>
    </row>
    <row r="345" spans="1:8" ht="12.75">
      <c r="A345" s="13"/>
      <c r="C345" s="73"/>
      <c r="G345" s="5"/>
      <c r="H345" s="5"/>
    </row>
    <row r="346" spans="1:8" ht="12.75">
      <c r="A346" s="7" t="s">
        <v>902</v>
      </c>
      <c r="C346" s="73"/>
      <c r="G346" s="5"/>
      <c r="H346" s="5"/>
    </row>
    <row r="347" spans="1:8" ht="12.75">
      <c r="A347" s="13"/>
      <c r="C347" s="73"/>
      <c r="G347" s="5"/>
      <c r="H347" s="5"/>
    </row>
    <row r="348" spans="2:8" ht="12.75">
      <c r="B348" s="9" t="s">
        <v>903</v>
      </c>
      <c r="C348" s="73"/>
      <c r="G348" s="5"/>
      <c r="H348" s="5"/>
    </row>
    <row r="349" spans="1:8" ht="12.75">
      <c r="A349" s="13"/>
      <c r="C349" s="73"/>
      <c r="G349" s="5"/>
      <c r="H349" s="5"/>
    </row>
    <row r="350" spans="1:8" ht="12.75">
      <c r="A350" s="12" t="s">
        <v>265</v>
      </c>
      <c r="B350" s="12" t="s">
        <v>103</v>
      </c>
      <c r="C350" s="71"/>
      <c r="G350" s="5"/>
      <c r="H350" s="5"/>
    </row>
    <row r="351" spans="1:8" ht="12.75">
      <c r="A351" s="12" t="s">
        <v>266</v>
      </c>
      <c r="B351" s="12" t="s">
        <v>76</v>
      </c>
      <c r="C351" s="71"/>
      <c r="G351" s="5"/>
      <c r="H351" s="5"/>
    </row>
    <row r="352" spans="1:8" ht="12.75">
      <c r="A352" s="12" t="s">
        <v>267</v>
      </c>
      <c r="B352" s="12" t="s">
        <v>78</v>
      </c>
      <c r="C352" s="71"/>
      <c r="G352" s="5"/>
      <c r="H352" s="5"/>
    </row>
    <row r="353" spans="1:8" ht="12.75">
      <c r="A353" s="12" t="s">
        <v>268</v>
      </c>
      <c r="B353" s="12" t="s">
        <v>81</v>
      </c>
      <c r="C353" s="71"/>
      <c r="G353" s="5"/>
      <c r="H353" s="5"/>
    </row>
    <row r="354" spans="1:8" ht="12.75">
      <c r="A354" s="12" t="s">
        <v>269</v>
      </c>
      <c r="B354" s="12" t="s">
        <v>83</v>
      </c>
      <c r="C354" s="71"/>
      <c r="G354" s="5"/>
      <c r="H354" s="5"/>
    </row>
    <row r="355" spans="1:8" ht="12.75">
      <c r="A355" s="12" t="s">
        <v>270</v>
      </c>
      <c r="B355" s="12" t="s">
        <v>85</v>
      </c>
      <c r="C355" s="71"/>
      <c r="G355" s="5"/>
      <c r="H355" s="5"/>
    </row>
    <row r="356" spans="1:8" ht="13.5" thickBot="1">
      <c r="A356" s="12"/>
      <c r="C356" s="73"/>
      <c r="G356" s="5"/>
      <c r="H356" s="5"/>
    </row>
    <row r="357" spans="1:8" ht="13.5" thickBot="1">
      <c r="A357" s="12" t="s">
        <v>271</v>
      </c>
      <c r="B357" s="9" t="s">
        <v>272</v>
      </c>
      <c r="C357" s="73"/>
      <c r="G357" s="47">
        <f>SUM(C350:C355)</f>
        <v>0</v>
      </c>
      <c r="H357" s="5"/>
    </row>
    <row r="358" spans="1:8" ht="12.75">
      <c r="A358" s="13"/>
      <c r="C358" s="73"/>
      <c r="G358" s="5"/>
      <c r="H358" s="5"/>
    </row>
    <row r="359" spans="2:8" ht="12.75">
      <c r="B359" s="8" t="s">
        <v>273</v>
      </c>
      <c r="C359" s="73"/>
      <c r="G359" s="5"/>
      <c r="H359" s="5"/>
    </row>
    <row r="360" spans="1:8" ht="12.75">
      <c r="A360" s="13"/>
      <c r="C360" s="73"/>
      <c r="G360" s="5"/>
      <c r="H360" s="5"/>
    </row>
    <row r="361" spans="1:8" ht="12.75">
      <c r="A361" s="12" t="s">
        <v>274</v>
      </c>
      <c r="B361" s="12" t="s">
        <v>103</v>
      </c>
      <c r="C361" s="71"/>
      <c r="G361" s="5"/>
      <c r="H361" s="5"/>
    </row>
    <row r="362" spans="1:8" ht="12.75">
      <c r="A362" s="12" t="s">
        <v>275</v>
      </c>
      <c r="B362" s="12" t="s">
        <v>76</v>
      </c>
      <c r="C362" s="71"/>
      <c r="G362" s="5"/>
      <c r="H362" s="5"/>
    </row>
    <row r="363" spans="1:8" ht="12.75">
      <c r="A363" s="12" t="s">
        <v>276</v>
      </c>
      <c r="B363" s="12" t="s">
        <v>78</v>
      </c>
      <c r="C363" s="71"/>
      <c r="G363" s="5"/>
      <c r="H363" s="5"/>
    </row>
    <row r="364" spans="1:8" ht="12.75">
      <c r="A364" s="12" t="s">
        <v>277</v>
      </c>
      <c r="B364" s="12" t="s">
        <v>81</v>
      </c>
      <c r="C364" s="71"/>
      <c r="G364" s="5"/>
      <c r="H364" s="5"/>
    </row>
    <row r="365" spans="1:8" ht="12.75">
      <c r="A365" s="12" t="s">
        <v>278</v>
      </c>
      <c r="B365" s="12" t="s">
        <v>83</v>
      </c>
      <c r="C365" s="71"/>
      <c r="G365" s="5"/>
      <c r="H365" s="5"/>
    </row>
    <row r="366" spans="1:8" ht="12.75">
      <c r="A366" s="12" t="s">
        <v>279</v>
      </c>
      <c r="B366" s="12" t="s">
        <v>85</v>
      </c>
      <c r="C366" s="71"/>
      <c r="G366" s="5"/>
      <c r="H366" s="5"/>
    </row>
    <row r="367" spans="1:8" ht="13.5" thickBot="1">
      <c r="A367" s="13"/>
      <c r="C367" s="73"/>
      <c r="G367" s="5"/>
      <c r="H367" s="5"/>
    </row>
    <row r="368" spans="1:8" ht="13.5" thickBot="1">
      <c r="A368" s="12" t="s">
        <v>280</v>
      </c>
      <c r="B368" s="8" t="s">
        <v>904</v>
      </c>
      <c r="C368" s="73"/>
      <c r="G368" s="47">
        <f>SUM(C361:C366)</f>
        <v>0</v>
      </c>
      <c r="H368" s="5"/>
    </row>
    <row r="369" spans="1:3" ht="12.75">
      <c r="A369" s="8" t="s">
        <v>0</v>
      </c>
      <c r="B369" s="9"/>
      <c r="C369" s="75"/>
    </row>
    <row r="370" spans="1:8" ht="12.75">
      <c r="A370" s="10" t="s">
        <v>72</v>
      </c>
      <c r="B370" s="10" t="s">
        <v>128</v>
      </c>
      <c r="C370" s="76" t="s">
        <v>901</v>
      </c>
      <c r="G370" s="7" t="s">
        <v>1060</v>
      </c>
      <c r="H370" s="7" t="s">
        <v>1061</v>
      </c>
    </row>
    <row r="371" spans="1:8" ht="12.75">
      <c r="A371" s="13"/>
      <c r="C371" s="73"/>
      <c r="G371" s="5"/>
      <c r="H371" s="5"/>
    </row>
    <row r="372" spans="2:8" ht="12.75">
      <c r="B372" s="8" t="s">
        <v>281</v>
      </c>
      <c r="C372" s="73"/>
      <c r="G372" s="5"/>
      <c r="H372" s="5"/>
    </row>
    <row r="373" spans="1:8" ht="12.75">
      <c r="A373" s="13"/>
      <c r="C373" s="73"/>
      <c r="G373" s="5"/>
      <c r="H373" s="5"/>
    </row>
    <row r="374" spans="1:8" ht="12.75">
      <c r="A374" s="12" t="s">
        <v>282</v>
      </c>
      <c r="B374" s="12" t="s">
        <v>103</v>
      </c>
      <c r="C374" s="71"/>
      <c r="G374" s="5"/>
      <c r="H374" s="5"/>
    </row>
    <row r="375" spans="1:8" ht="12.75">
      <c r="A375" s="12" t="s">
        <v>283</v>
      </c>
      <c r="B375" s="12" t="s">
        <v>76</v>
      </c>
      <c r="C375" s="71"/>
      <c r="G375" s="5"/>
      <c r="H375" s="5"/>
    </row>
    <row r="376" spans="1:8" ht="12.75">
      <c r="A376" s="12" t="s">
        <v>284</v>
      </c>
      <c r="B376" s="12" t="s">
        <v>78</v>
      </c>
      <c r="C376" s="71"/>
      <c r="G376" s="5"/>
      <c r="H376" s="5"/>
    </row>
    <row r="377" spans="1:8" ht="12.75">
      <c r="A377" s="12" t="s">
        <v>285</v>
      </c>
      <c r="B377" s="12" t="s">
        <v>81</v>
      </c>
      <c r="C377" s="71"/>
      <c r="G377" s="5"/>
      <c r="H377" s="5"/>
    </row>
    <row r="378" spans="1:8" ht="12.75">
      <c r="A378" s="12" t="s">
        <v>286</v>
      </c>
      <c r="B378" s="12" t="s">
        <v>83</v>
      </c>
      <c r="C378" s="71"/>
      <c r="G378" s="5"/>
      <c r="H378" s="5"/>
    </row>
    <row r="379" spans="1:8" ht="13.5" thickBot="1">
      <c r="A379" s="12"/>
      <c r="C379" s="73"/>
      <c r="G379" s="5"/>
      <c r="H379" s="5"/>
    </row>
    <row r="380" spans="1:8" ht="13.5" thickBot="1">
      <c r="A380" s="12" t="s">
        <v>287</v>
      </c>
      <c r="B380" s="9" t="s">
        <v>288</v>
      </c>
      <c r="C380" s="73"/>
      <c r="G380" s="47">
        <f>SUM(C374:C378)</f>
        <v>0</v>
      </c>
      <c r="H380" s="5"/>
    </row>
    <row r="381" spans="1:8" ht="12.75">
      <c r="A381" s="13"/>
      <c r="C381" s="73"/>
      <c r="G381" s="5"/>
      <c r="H381" s="5"/>
    </row>
    <row r="382" spans="2:8" ht="12.75">
      <c r="B382" s="8" t="s">
        <v>289</v>
      </c>
      <c r="C382" s="73"/>
      <c r="G382" s="5"/>
      <c r="H382" s="5"/>
    </row>
    <row r="383" spans="1:8" ht="12.75">
      <c r="A383" s="13"/>
      <c r="C383" s="73"/>
      <c r="G383" s="5"/>
      <c r="H383" s="5"/>
    </row>
    <row r="384" spans="1:8" ht="12.75">
      <c r="A384" s="12" t="s">
        <v>290</v>
      </c>
      <c r="B384" s="12" t="s">
        <v>103</v>
      </c>
      <c r="C384" s="71"/>
      <c r="G384" s="5"/>
      <c r="H384" s="5"/>
    </row>
    <row r="385" spans="1:8" ht="12.75">
      <c r="A385" s="12" t="s">
        <v>291</v>
      </c>
      <c r="B385" s="12" t="s">
        <v>76</v>
      </c>
      <c r="C385" s="71"/>
      <c r="G385" s="5"/>
      <c r="H385" s="5"/>
    </row>
    <row r="386" spans="1:8" ht="12.75">
      <c r="A386" s="12" t="s">
        <v>292</v>
      </c>
      <c r="B386" s="12" t="s">
        <v>78</v>
      </c>
      <c r="C386" s="71"/>
      <c r="G386" s="5"/>
      <c r="H386" s="5"/>
    </row>
    <row r="387" spans="1:8" ht="12.75">
      <c r="A387" s="12" t="s">
        <v>293</v>
      </c>
      <c r="B387" s="12" t="s">
        <v>81</v>
      </c>
      <c r="C387" s="71"/>
      <c r="G387" s="5"/>
      <c r="H387" s="5"/>
    </row>
    <row r="388" spans="1:8" ht="12.75">
      <c r="A388" s="12" t="s">
        <v>294</v>
      </c>
      <c r="B388" s="12" t="s">
        <v>83</v>
      </c>
      <c r="C388" s="71"/>
      <c r="G388" s="5"/>
      <c r="H388" s="5"/>
    </row>
    <row r="389" spans="1:8" ht="12.75">
      <c r="A389" s="12" t="s">
        <v>295</v>
      </c>
      <c r="B389" s="12" t="s">
        <v>85</v>
      </c>
      <c r="C389" s="71"/>
      <c r="G389" s="5"/>
      <c r="H389" s="5"/>
    </row>
    <row r="390" spans="1:8" ht="13.5" thickBot="1">
      <c r="A390" s="13"/>
      <c r="C390" s="73"/>
      <c r="G390" s="5"/>
      <c r="H390" s="5"/>
    </row>
    <row r="391" spans="1:8" ht="13.5" thickBot="1">
      <c r="A391" s="12" t="s">
        <v>296</v>
      </c>
      <c r="B391" s="9" t="s">
        <v>297</v>
      </c>
      <c r="C391" s="73"/>
      <c r="G391" s="47">
        <f>SUM(C384:C389)</f>
        <v>0</v>
      </c>
      <c r="H391" s="5"/>
    </row>
    <row r="392" spans="1:8" ht="12.75">
      <c r="A392" s="13"/>
      <c r="C392" s="73"/>
      <c r="G392" s="5"/>
      <c r="H392" s="5"/>
    </row>
    <row r="393" spans="2:8" ht="12.75">
      <c r="B393" s="9" t="s">
        <v>905</v>
      </c>
      <c r="C393" s="73"/>
      <c r="G393" s="5"/>
      <c r="H393" s="5"/>
    </row>
    <row r="394" spans="1:8" ht="12.75">
      <c r="A394" s="13"/>
      <c r="C394" s="73"/>
      <c r="G394" s="5"/>
      <c r="H394" s="5"/>
    </row>
    <row r="395" spans="1:8" ht="12.75">
      <c r="A395" s="12" t="s">
        <v>298</v>
      </c>
      <c r="B395" s="12" t="s">
        <v>103</v>
      </c>
      <c r="C395" s="71"/>
      <c r="G395" s="5"/>
      <c r="H395" s="5"/>
    </row>
    <row r="396" spans="1:8" ht="12.75">
      <c r="A396" s="12" t="s">
        <v>299</v>
      </c>
      <c r="B396" s="12" t="s">
        <v>76</v>
      </c>
      <c r="C396" s="71"/>
      <c r="G396" s="5"/>
      <c r="H396" s="5"/>
    </row>
    <row r="397" spans="1:8" ht="12.75">
      <c r="A397" s="12" t="s">
        <v>300</v>
      </c>
      <c r="B397" s="12" t="s">
        <v>78</v>
      </c>
      <c r="C397" s="71"/>
      <c r="G397" s="5"/>
      <c r="H397" s="5"/>
    </row>
    <row r="398" spans="1:8" ht="12.75">
      <c r="A398" s="12" t="s">
        <v>301</v>
      </c>
      <c r="B398" s="12" t="s">
        <v>81</v>
      </c>
      <c r="C398" s="71"/>
      <c r="G398" s="5"/>
      <c r="H398" s="5"/>
    </row>
    <row r="399" spans="1:8" ht="12.75">
      <c r="A399" s="12" t="s">
        <v>302</v>
      </c>
      <c r="B399" s="12" t="s">
        <v>83</v>
      </c>
      <c r="C399" s="71"/>
      <c r="G399" s="5"/>
      <c r="H399" s="5"/>
    </row>
    <row r="400" spans="1:8" ht="12.75">
      <c r="A400" s="12" t="s">
        <v>303</v>
      </c>
      <c r="B400" s="12" t="s">
        <v>85</v>
      </c>
      <c r="C400" s="71"/>
      <c r="G400" s="5"/>
      <c r="H400" s="5"/>
    </row>
    <row r="401" spans="1:8" ht="13.5" thickBot="1">
      <c r="A401" s="12"/>
      <c r="C401" s="73"/>
      <c r="G401" s="5"/>
      <c r="H401" s="5"/>
    </row>
    <row r="402" spans="1:8" ht="13.5" thickBot="1">
      <c r="A402" s="12" t="s">
        <v>304</v>
      </c>
      <c r="B402" s="9" t="s">
        <v>305</v>
      </c>
      <c r="C402" s="73"/>
      <c r="G402" s="47">
        <f>SUM(C395:C400)</f>
        <v>0</v>
      </c>
      <c r="H402" s="5"/>
    </row>
    <row r="403" spans="3:8" ht="13.5" thickBot="1">
      <c r="C403" s="73"/>
      <c r="G403" s="5"/>
      <c r="H403" s="5"/>
    </row>
    <row r="404" spans="1:8" ht="13.5" thickBot="1">
      <c r="A404" s="12" t="s">
        <v>306</v>
      </c>
      <c r="C404" s="74" t="s">
        <v>307</v>
      </c>
      <c r="G404" s="5"/>
      <c r="H404" s="47">
        <f>SUM(G357:G402)</f>
        <v>0</v>
      </c>
    </row>
    <row r="405" spans="1:8" ht="12.75">
      <c r="A405" s="13"/>
      <c r="C405" s="73"/>
      <c r="G405" s="5"/>
      <c r="H405" s="5"/>
    </row>
    <row r="406" spans="2:8" ht="12.75">
      <c r="B406" s="8" t="s">
        <v>308</v>
      </c>
      <c r="C406" s="73"/>
      <c r="G406" s="5"/>
      <c r="H406" s="5"/>
    </row>
    <row r="407" spans="1:8" ht="12.75">
      <c r="A407" s="13"/>
      <c r="C407" s="73"/>
      <c r="G407" s="5"/>
      <c r="H407" s="5"/>
    </row>
    <row r="408" spans="1:8" ht="12.75">
      <c r="A408" s="12" t="s">
        <v>309</v>
      </c>
      <c r="B408" s="12" t="s">
        <v>310</v>
      </c>
      <c r="C408" s="71"/>
      <c r="G408" s="5"/>
      <c r="H408" s="5"/>
    </row>
    <row r="409" spans="1:8" ht="12.75">
      <c r="A409" s="12" t="s">
        <v>311</v>
      </c>
      <c r="B409" s="12" t="s">
        <v>312</v>
      </c>
      <c r="C409" s="71"/>
      <c r="G409" s="5"/>
      <c r="H409" s="5"/>
    </row>
    <row r="410" spans="1:8" ht="12.75">
      <c r="A410" s="12" t="s">
        <v>313</v>
      </c>
      <c r="B410" s="12" t="s">
        <v>1152</v>
      </c>
      <c r="C410" s="71"/>
      <c r="G410" s="5"/>
      <c r="H410" s="5"/>
    </row>
    <row r="411" spans="1:8" ht="12.75">
      <c r="A411" s="12" t="s">
        <v>313</v>
      </c>
      <c r="B411" s="12" t="s">
        <v>1153</v>
      </c>
      <c r="C411" s="71"/>
      <c r="G411" s="5"/>
      <c r="H411" s="5"/>
    </row>
    <row r="412" spans="1:8" ht="12.75">
      <c r="A412" s="12" t="s">
        <v>314</v>
      </c>
      <c r="B412" s="12" t="s">
        <v>315</v>
      </c>
      <c r="C412" s="71"/>
      <c r="G412" s="5"/>
      <c r="H412" s="5"/>
    </row>
    <row r="413" spans="1:8" ht="12.75">
      <c r="A413" s="12" t="s">
        <v>316</v>
      </c>
      <c r="B413" s="12" t="s">
        <v>317</v>
      </c>
      <c r="C413" s="71"/>
      <c r="G413" s="5"/>
      <c r="H413" s="5"/>
    </row>
    <row r="414" spans="1:8" ht="12.75">
      <c r="A414" s="12" t="s">
        <v>318</v>
      </c>
      <c r="B414" s="12" t="s">
        <v>76</v>
      </c>
      <c r="C414" s="71"/>
      <c r="G414" s="5"/>
      <c r="H414" s="5"/>
    </row>
    <row r="415" spans="1:8" ht="12.75">
      <c r="A415" s="12" t="s">
        <v>319</v>
      </c>
      <c r="B415" s="12" t="s">
        <v>78</v>
      </c>
      <c r="C415" s="71"/>
      <c r="G415" s="5"/>
      <c r="H415" s="5"/>
    </row>
    <row r="416" spans="1:8" ht="12.75">
      <c r="A416" s="12" t="s">
        <v>320</v>
      </c>
      <c r="B416" s="12" t="s">
        <v>81</v>
      </c>
      <c r="C416" s="71"/>
      <c r="G416" s="5"/>
      <c r="H416" s="5"/>
    </row>
    <row r="417" spans="1:8" ht="12.75">
      <c r="A417" s="12" t="s">
        <v>321</v>
      </c>
      <c r="B417" s="12" t="s">
        <v>83</v>
      </c>
      <c r="C417" s="71"/>
      <c r="G417" s="5"/>
      <c r="H417" s="5"/>
    </row>
    <row r="418" spans="1:8" ht="12.75">
      <c r="A418" s="12" t="s">
        <v>322</v>
      </c>
      <c r="B418" s="12" t="s">
        <v>323</v>
      </c>
      <c r="C418" s="93"/>
      <c r="G418" s="5"/>
      <c r="H418" s="5"/>
    </row>
    <row r="419" spans="1:8" ht="12.75">
      <c r="A419" s="12" t="s">
        <v>907</v>
      </c>
      <c r="B419" s="56"/>
      <c r="C419" s="73"/>
      <c r="G419" s="5"/>
      <c r="H419" s="5"/>
    </row>
    <row r="420" spans="1:8" ht="12.75">
      <c r="A420" s="13" t="s">
        <v>908</v>
      </c>
      <c r="B420" s="56"/>
      <c r="C420" s="73"/>
      <c r="G420" s="5"/>
      <c r="H420" s="5"/>
    </row>
    <row r="421" spans="1:8" ht="12.75">
      <c r="A421" s="12" t="s">
        <v>324</v>
      </c>
      <c r="C421" s="92">
        <f>SUM(B419:B420)</f>
        <v>0</v>
      </c>
      <c r="G421" s="5"/>
      <c r="H421" s="5"/>
    </row>
    <row r="422" spans="1:8" ht="12.75">
      <c r="A422" s="12" t="s">
        <v>1154</v>
      </c>
      <c r="B422" s="12" t="s">
        <v>1155</v>
      </c>
      <c r="C422" s="92"/>
      <c r="G422" s="5"/>
      <c r="H422" s="5"/>
    </row>
    <row r="423" spans="1:8" ht="12.75">
      <c r="A423" s="12" t="s">
        <v>325</v>
      </c>
      <c r="B423" s="12" t="s">
        <v>326</v>
      </c>
      <c r="C423" s="71"/>
      <c r="G423" s="5"/>
      <c r="H423" s="5"/>
    </row>
    <row r="424" spans="1:8" ht="12.75">
      <c r="A424" s="12" t="s">
        <v>327</v>
      </c>
      <c r="B424" s="12" t="s">
        <v>1156</v>
      </c>
      <c r="C424" s="71"/>
      <c r="G424" s="5"/>
      <c r="H424" s="5"/>
    </row>
    <row r="425" spans="1:8" ht="12.75">
      <c r="A425" s="12" t="s">
        <v>327</v>
      </c>
      <c r="B425" s="12" t="s">
        <v>1157</v>
      </c>
      <c r="C425" s="71"/>
      <c r="G425" s="5"/>
      <c r="H425" s="5"/>
    </row>
    <row r="426" spans="1:8" ht="13.5" thickBot="1">
      <c r="A426" s="13"/>
      <c r="C426" s="73"/>
      <c r="G426" s="5"/>
      <c r="H426" s="5"/>
    </row>
    <row r="427" spans="1:8" ht="13.5" thickBot="1">
      <c r="A427" s="12" t="s">
        <v>328</v>
      </c>
      <c r="B427" s="9" t="s">
        <v>329</v>
      </c>
      <c r="C427" s="73"/>
      <c r="G427" s="47">
        <f>SUM(C408:C425)</f>
        <v>0</v>
      </c>
      <c r="H427" s="5"/>
    </row>
    <row r="428" spans="1:8" ht="12.75">
      <c r="A428" s="13"/>
      <c r="C428" s="73"/>
      <c r="G428" s="5"/>
      <c r="H428" s="5"/>
    </row>
    <row r="429" spans="1:3" ht="12.75">
      <c r="A429" s="8" t="s">
        <v>0</v>
      </c>
      <c r="B429" s="9"/>
      <c r="C429" s="75"/>
    </row>
    <row r="430" spans="1:8" ht="12.75">
      <c r="A430" s="10" t="s">
        <v>72</v>
      </c>
      <c r="B430" s="10" t="s">
        <v>128</v>
      </c>
      <c r="C430" s="76" t="s">
        <v>901</v>
      </c>
      <c r="G430" s="7" t="s">
        <v>1060</v>
      </c>
      <c r="H430" s="7" t="s">
        <v>1061</v>
      </c>
    </row>
    <row r="431" spans="1:8" ht="12.75">
      <c r="A431" s="13"/>
      <c r="C431" s="73"/>
      <c r="G431" s="5"/>
      <c r="H431" s="5"/>
    </row>
    <row r="432" spans="1:8" ht="12.75">
      <c r="A432" s="13"/>
      <c r="C432" s="73"/>
      <c r="G432" s="5"/>
      <c r="H432" s="5"/>
    </row>
    <row r="433" spans="2:8" ht="12.75">
      <c r="B433" s="8" t="s">
        <v>1069</v>
      </c>
      <c r="C433" s="73"/>
      <c r="G433" s="5"/>
      <c r="H433" s="5"/>
    </row>
    <row r="434" spans="1:8" ht="12.75">
      <c r="A434" s="13"/>
      <c r="C434" s="73"/>
      <c r="G434" s="5"/>
      <c r="H434" s="5"/>
    </row>
    <row r="435" spans="1:8" ht="12.75">
      <c r="A435" s="12" t="s">
        <v>330</v>
      </c>
      <c r="B435" s="12" t="s">
        <v>103</v>
      </c>
      <c r="C435" s="71"/>
      <c r="G435" s="5"/>
      <c r="H435" s="5"/>
    </row>
    <row r="436" spans="1:8" ht="12.75">
      <c r="A436" s="12" t="s">
        <v>331</v>
      </c>
      <c r="B436" s="12" t="s">
        <v>76</v>
      </c>
      <c r="C436" s="71"/>
      <c r="G436" s="5"/>
      <c r="H436" s="5"/>
    </row>
    <row r="437" spans="1:8" ht="12.75">
      <c r="A437" s="12" t="s">
        <v>332</v>
      </c>
      <c r="B437" s="12" t="s">
        <v>78</v>
      </c>
      <c r="C437" s="71"/>
      <c r="G437" s="5"/>
      <c r="H437" s="5"/>
    </row>
    <row r="438" spans="1:8" ht="12.75">
      <c r="A438" s="12" t="s">
        <v>333</v>
      </c>
      <c r="B438" s="12" t="s">
        <v>334</v>
      </c>
      <c r="C438" s="71"/>
      <c r="G438" s="5"/>
      <c r="H438" s="5"/>
    </row>
    <row r="439" spans="1:8" ht="12.75">
      <c r="A439" s="12" t="s">
        <v>335</v>
      </c>
      <c r="B439" s="12" t="s">
        <v>83</v>
      </c>
      <c r="C439" s="71"/>
      <c r="G439" s="5"/>
      <c r="H439" s="5"/>
    </row>
    <row r="440" spans="1:8" ht="12.75">
      <c r="A440" s="12" t="s">
        <v>1064</v>
      </c>
      <c r="B440" s="12" t="s">
        <v>323</v>
      </c>
      <c r="C440" s="93"/>
      <c r="G440" s="5"/>
      <c r="H440" s="5"/>
    </row>
    <row r="441" spans="1:8" ht="12.75">
      <c r="A441" s="12" t="s">
        <v>907</v>
      </c>
      <c r="B441" s="56"/>
      <c r="C441" s="73"/>
      <c r="G441" s="5"/>
      <c r="H441" s="5"/>
    </row>
    <row r="442" spans="1:8" ht="12.75">
      <c r="A442" s="13" t="s">
        <v>908</v>
      </c>
      <c r="B442" s="56"/>
      <c r="C442" s="73"/>
      <c r="G442" s="5"/>
      <c r="H442" s="5"/>
    </row>
    <row r="443" spans="1:8" ht="12.75">
      <c r="A443" s="12" t="s">
        <v>324</v>
      </c>
      <c r="C443" s="92">
        <f>SUM(B441:B442)</f>
        <v>0</v>
      </c>
      <c r="G443" s="5"/>
      <c r="H443" s="5"/>
    </row>
    <row r="444" spans="1:8" ht="12.75">
      <c r="A444" s="12" t="s">
        <v>1158</v>
      </c>
      <c r="B444" s="12" t="s">
        <v>1155</v>
      </c>
      <c r="C444" s="92"/>
      <c r="G444" s="5"/>
      <c r="H444" s="5"/>
    </row>
    <row r="445" spans="1:8" ht="12.75">
      <c r="A445" s="12" t="s">
        <v>336</v>
      </c>
      <c r="B445" s="12" t="s">
        <v>326</v>
      </c>
      <c r="C445" s="71"/>
      <c r="G445" s="5"/>
      <c r="H445" s="5"/>
    </row>
    <row r="446" spans="1:8" ht="12.75">
      <c r="A446" s="12" t="s">
        <v>337</v>
      </c>
      <c r="B446" s="12" t="s">
        <v>85</v>
      </c>
      <c r="C446" s="71"/>
      <c r="G446" s="5"/>
      <c r="H446" s="5"/>
    </row>
    <row r="447" spans="1:8" ht="13.5" thickBot="1">
      <c r="A447" s="13"/>
      <c r="C447" s="73"/>
      <c r="G447" s="5"/>
      <c r="H447" s="5"/>
    </row>
    <row r="448" spans="1:8" ht="13.5" thickBot="1">
      <c r="A448" s="12" t="s">
        <v>338</v>
      </c>
      <c r="B448" s="9" t="s">
        <v>1055</v>
      </c>
      <c r="C448" s="73"/>
      <c r="G448" s="47">
        <f>SUM(C435:C446)</f>
        <v>0</v>
      </c>
      <c r="H448" s="5"/>
    </row>
    <row r="449" spans="1:8" ht="12.75">
      <c r="A449" s="13"/>
      <c r="B449" s="9"/>
      <c r="C449" s="73"/>
      <c r="G449" s="5"/>
      <c r="H449" s="5"/>
    </row>
    <row r="450" spans="1:8" ht="12.75">
      <c r="A450" s="13"/>
      <c r="C450" s="73"/>
      <c r="G450" s="5"/>
      <c r="H450" s="5"/>
    </row>
    <row r="451" spans="2:8" ht="12.75">
      <c r="B451" s="8" t="s">
        <v>339</v>
      </c>
      <c r="C451" s="73"/>
      <c r="G451" s="5"/>
      <c r="H451" s="5"/>
    </row>
    <row r="452" spans="1:8" ht="12.75">
      <c r="A452" s="13"/>
      <c r="C452" s="73"/>
      <c r="G452" s="5"/>
      <c r="H452" s="5"/>
    </row>
    <row r="453" spans="1:8" ht="12.75">
      <c r="A453" s="12" t="s">
        <v>340</v>
      </c>
      <c r="B453" s="12" t="s">
        <v>103</v>
      </c>
      <c r="C453" s="71"/>
      <c r="G453" s="5"/>
      <c r="H453" s="5"/>
    </row>
    <row r="454" spans="1:8" ht="12.75">
      <c r="A454" s="12" t="s">
        <v>341</v>
      </c>
      <c r="B454" s="12" t="s">
        <v>76</v>
      </c>
      <c r="C454" s="71"/>
      <c r="G454" s="5"/>
      <c r="H454" s="5"/>
    </row>
    <row r="455" spans="1:8" ht="12.75">
      <c r="A455" s="12" t="s">
        <v>342</v>
      </c>
      <c r="B455" s="12" t="s">
        <v>78</v>
      </c>
      <c r="C455" s="71"/>
      <c r="G455" s="5"/>
      <c r="H455" s="5"/>
    </row>
    <row r="456" spans="1:8" ht="12.75">
      <c r="A456" s="12" t="s">
        <v>343</v>
      </c>
      <c r="B456" s="12" t="s">
        <v>334</v>
      </c>
      <c r="C456" s="71"/>
      <c r="G456" s="5"/>
      <c r="H456" s="5"/>
    </row>
    <row r="457" spans="1:8" ht="12.75">
      <c r="A457" s="12" t="s">
        <v>344</v>
      </c>
      <c r="B457" s="12" t="s">
        <v>83</v>
      </c>
      <c r="C457" s="71"/>
      <c r="G457" s="5"/>
      <c r="H457" s="5"/>
    </row>
    <row r="458" spans="1:8" ht="12.75">
      <c r="A458" s="12" t="s">
        <v>345</v>
      </c>
      <c r="B458" s="12" t="s">
        <v>323</v>
      </c>
      <c r="C458" s="93"/>
      <c r="G458" s="5"/>
      <c r="H458" s="5"/>
    </row>
    <row r="459" spans="1:8" ht="12.75">
      <c r="A459" s="12" t="s">
        <v>907</v>
      </c>
      <c r="B459" s="56"/>
      <c r="C459" s="73"/>
      <c r="G459" s="5"/>
      <c r="H459" s="5"/>
    </row>
    <row r="460" spans="1:8" ht="13.5" thickBot="1">
      <c r="A460" s="13" t="s">
        <v>908</v>
      </c>
      <c r="B460" s="56"/>
      <c r="C460" s="73"/>
      <c r="G460" s="5"/>
      <c r="H460" s="5"/>
    </row>
    <row r="461" spans="1:8" ht="13.5" thickBot="1">
      <c r="A461" s="12" t="s">
        <v>324</v>
      </c>
      <c r="C461" s="94">
        <f>SUM(B459:B460)</f>
        <v>0</v>
      </c>
      <c r="G461" s="5"/>
      <c r="H461" s="5"/>
    </row>
    <row r="462" spans="1:8" ht="12.75">
      <c r="A462" s="12" t="s">
        <v>346</v>
      </c>
      <c r="B462" s="12" t="s">
        <v>326</v>
      </c>
      <c r="C462" s="83"/>
      <c r="G462" s="5"/>
      <c r="H462" s="5"/>
    </row>
    <row r="463" spans="1:8" ht="12.75">
      <c r="A463" s="12" t="s">
        <v>347</v>
      </c>
      <c r="B463" s="12" t="s">
        <v>85</v>
      </c>
      <c r="C463" s="71"/>
      <c r="G463" s="5"/>
      <c r="H463" s="5"/>
    </row>
    <row r="464" spans="1:8" ht="13.5" thickBot="1">
      <c r="A464" s="12"/>
      <c r="C464" s="73"/>
      <c r="G464" s="5"/>
      <c r="H464" s="5"/>
    </row>
    <row r="465" spans="1:8" ht="13.5" thickBot="1">
      <c r="A465" s="12" t="s">
        <v>348</v>
      </c>
      <c r="B465" s="9" t="s">
        <v>349</v>
      </c>
      <c r="C465" s="73"/>
      <c r="G465" s="47">
        <f>SUM(C453:C463)</f>
        <v>0</v>
      </c>
      <c r="H465" s="5"/>
    </row>
    <row r="466" spans="1:3" ht="12.75">
      <c r="A466" s="8" t="s">
        <v>0</v>
      </c>
      <c r="B466" s="9"/>
      <c r="C466" s="75"/>
    </row>
    <row r="467" spans="1:8" ht="12.75">
      <c r="A467" s="10" t="s">
        <v>72</v>
      </c>
      <c r="B467" s="10" t="s">
        <v>128</v>
      </c>
      <c r="C467" s="76" t="s">
        <v>901</v>
      </c>
      <c r="G467" s="7" t="s">
        <v>1060</v>
      </c>
      <c r="H467" s="7" t="s">
        <v>1061</v>
      </c>
    </row>
    <row r="468" spans="1:8" ht="12.75">
      <c r="A468" s="13"/>
      <c r="C468" s="73"/>
      <c r="G468" s="5"/>
      <c r="H468" s="5"/>
    </row>
    <row r="469" spans="2:8" ht="12.75">
      <c r="B469" s="9" t="s">
        <v>909</v>
      </c>
      <c r="C469" s="73"/>
      <c r="G469" s="5"/>
      <c r="H469" s="5"/>
    </row>
    <row r="470" spans="1:8" ht="12.75">
      <c r="A470" s="13"/>
      <c r="C470" s="73"/>
      <c r="G470" s="5"/>
      <c r="H470" s="5"/>
    </row>
    <row r="471" spans="1:8" ht="12.75">
      <c r="A471" s="12" t="s">
        <v>350</v>
      </c>
      <c r="B471" s="12" t="s">
        <v>103</v>
      </c>
      <c r="C471" s="71"/>
      <c r="G471" s="5"/>
      <c r="H471" s="5"/>
    </row>
    <row r="472" spans="1:8" ht="12.75">
      <c r="A472" s="12" t="s">
        <v>351</v>
      </c>
      <c r="B472" s="12" t="s">
        <v>76</v>
      </c>
      <c r="C472" s="71"/>
      <c r="G472" s="5"/>
      <c r="H472" s="5"/>
    </row>
    <row r="473" spans="1:8" ht="12.75">
      <c r="A473" s="12" t="s">
        <v>352</v>
      </c>
      <c r="B473" s="12" t="s">
        <v>78</v>
      </c>
      <c r="C473" s="71"/>
      <c r="G473" s="5"/>
      <c r="H473" s="5"/>
    </row>
    <row r="474" spans="1:8" ht="12.75">
      <c r="A474" s="12" t="s">
        <v>353</v>
      </c>
      <c r="B474" s="12" t="s">
        <v>334</v>
      </c>
      <c r="C474" s="71"/>
      <c r="G474" s="5"/>
      <c r="H474" s="5"/>
    </row>
    <row r="475" spans="1:8" ht="12.75">
      <c r="A475" s="12" t="s">
        <v>354</v>
      </c>
      <c r="B475" s="12" t="s">
        <v>83</v>
      </c>
      <c r="C475" s="71"/>
      <c r="G475" s="5"/>
      <c r="H475" s="5"/>
    </row>
    <row r="476" spans="1:8" ht="12.75">
      <c r="A476" s="12" t="s">
        <v>355</v>
      </c>
      <c r="B476" s="12" t="s">
        <v>323</v>
      </c>
      <c r="C476" s="93"/>
      <c r="G476" s="5"/>
      <c r="H476" s="5"/>
    </row>
    <row r="477" spans="1:8" ht="12.75">
      <c r="A477" s="12" t="s">
        <v>907</v>
      </c>
      <c r="B477" s="56"/>
      <c r="C477" s="73"/>
      <c r="G477" s="5"/>
      <c r="H477" s="5"/>
    </row>
    <row r="478" spans="1:8" ht="12.75">
      <c r="A478" s="13" t="s">
        <v>908</v>
      </c>
      <c r="B478" s="59"/>
      <c r="C478" s="73"/>
      <c r="G478" s="5"/>
      <c r="H478" s="5"/>
    </row>
    <row r="479" spans="1:8" ht="12.75">
      <c r="A479" s="12" t="s">
        <v>324</v>
      </c>
      <c r="C479" s="92">
        <f>SUM(B477:B478)</f>
        <v>0</v>
      </c>
      <c r="G479" s="5"/>
      <c r="H479" s="5"/>
    </row>
    <row r="480" spans="1:8" ht="12.75">
      <c r="A480" s="12" t="s">
        <v>356</v>
      </c>
      <c r="B480" s="12" t="s">
        <v>326</v>
      </c>
      <c r="C480" s="71"/>
      <c r="G480" s="5"/>
      <c r="H480" s="5"/>
    </row>
    <row r="481" spans="1:8" ht="12.75">
      <c r="A481" s="12" t="s">
        <v>357</v>
      </c>
      <c r="B481" s="12" t="s">
        <v>1160</v>
      </c>
      <c r="C481" s="107"/>
      <c r="G481" s="5"/>
      <c r="H481" s="5"/>
    </row>
    <row r="482" spans="1:8" ht="12.75">
      <c r="A482" s="12"/>
      <c r="B482" s="12" t="s">
        <v>1161</v>
      </c>
      <c r="C482" s="71"/>
      <c r="G482" s="5"/>
      <c r="H482" s="5"/>
    </row>
    <row r="483" spans="1:8" ht="12.75">
      <c r="A483" s="12" t="s">
        <v>357</v>
      </c>
      <c r="B483" s="12" t="s">
        <v>85</v>
      </c>
      <c r="C483" s="108"/>
      <c r="G483" s="5"/>
      <c r="H483" s="5"/>
    </row>
    <row r="484" spans="1:8" ht="12.75">
      <c r="A484" s="13"/>
      <c r="B484" s="106" t="s">
        <v>1159</v>
      </c>
      <c r="C484" s="71"/>
      <c r="G484" s="5"/>
      <c r="H484" s="5"/>
    </row>
    <row r="485" spans="1:8" ht="13.5" thickBot="1">
      <c r="A485" s="13"/>
      <c r="C485" s="73"/>
      <c r="G485" s="5"/>
      <c r="H485" s="5"/>
    </row>
    <row r="486" spans="1:8" ht="13.5" thickBot="1">
      <c r="A486" s="12" t="s">
        <v>358</v>
      </c>
      <c r="B486" s="9" t="s">
        <v>359</v>
      </c>
      <c r="C486" s="73"/>
      <c r="G486" s="47">
        <f>SUM(C471:C484)</f>
        <v>0</v>
      </c>
      <c r="H486" s="5"/>
    </row>
    <row r="487" spans="1:8" ht="13.5" thickBot="1">
      <c r="A487" s="12"/>
      <c r="B487" s="9"/>
      <c r="C487" s="85"/>
      <c r="E487" s="9" t="s">
        <v>1054</v>
      </c>
      <c r="G487" s="5"/>
      <c r="H487" s="47">
        <f>SUM(G427:G486)</f>
        <v>0</v>
      </c>
    </row>
    <row r="488" spans="1:8" ht="12.75">
      <c r="A488" s="10" t="s">
        <v>910</v>
      </c>
      <c r="C488" s="73"/>
      <c r="G488" s="5"/>
      <c r="H488" s="5"/>
    </row>
    <row r="489" spans="2:8" ht="12.75">
      <c r="B489" s="8" t="s">
        <v>360</v>
      </c>
      <c r="C489" s="73"/>
      <c r="G489" s="5"/>
      <c r="H489" s="5"/>
    </row>
    <row r="490" spans="1:8" ht="12.75">
      <c r="A490" s="13"/>
      <c r="C490" s="73"/>
      <c r="G490" s="5"/>
      <c r="H490" s="5"/>
    </row>
    <row r="491" spans="1:8" ht="12.75">
      <c r="A491" s="12" t="s">
        <v>361</v>
      </c>
      <c r="B491" s="12" t="s">
        <v>103</v>
      </c>
      <c r="C491" s="71"/>
      <c r="G491" s="5"/>
      <c r="H491" s="5"/>
    </row>
    <row r="492" spans="1:8" ht="12.75">
      <c r="A492" s="12" t="s">
        <v>362</v>
      </c>
      <c r="B492" s="12" t="s">
        <v>76</v>
      </c>
      <c r="C492" s="71"/>
      <c r="G492" s="5"/>
      <c r="H492" s="5"/>
    </row>
    <row r="493" spans="1:8" ht="12.75">
      <c r="A493" s="12" t="s">
        <v>363</v>
      </c>
      <c r="B493" s="12" t="s">
        <v>78</v>
      </c>
      <c r="C493" s="71"/>
      <c r="G493" s="5"/>
      <c r="H493" s="5"/>
    </row>
    <row r="494" spans="1:8" ht="12.75">
      <c r="A494" s="12" t="s">
        <v>364</v>
      </c>
      <c r="B494" s="12" t="s">
        <v>334</v>
      </c>
      <c r="C494" s="71"/>
      <c r="G494" s="5"/>
      <c r="H494" s="5"/>
    </row>
    <row r="495" spans="1:8" ht="12.75">
      <c r="A495" s="12" t="s">
        <v>365</v>
      </c>
      <c r="B495" s="12" t="s">
        <v>83</v>
      </c>
      <c r="C495" s="71"/>
      <c r="G495" s="5"/>
      <c r="H495" s="5"/>
    </row>
    <row r="496" spans="1:8" ht="12.75">
      <c r="A496" s="12" t="s">
        <v>366</v>
      </c>
      <c r="B496" s="12" t="s">
        <v>1035</v>
      </c>
      <c r="C496" s="92"/>
      <c r="G496" s="5"/>
      <c r="H496" s="5"/>
    </row>
    <row r="497" spans="1:8" ht="12.75">
      <c r="A497" s="13"/>
      <c r="B497" s="12" t="s">
        <v>911</v>
      </c>
      <c r="C497" s="71"/>
      <c r="D497" s="12" t="s">
        <v>367</v>
      </c>
      <c r="G497" s="5"/>
      <c r="H497" s="5"/>
    </row>
    <row r="498" spans="1:8" ht="12.75">
      <c r="A498" s="12" t="s">
        <v>368</v>
      </c>
      <c r="B498" s="12" t="s">
        <v>85</v>
      </c>
      <c r="C498" s="71"/>
      <c r="G498" s="5"/>
      <c r="H498" s="5"/>
    </row>
    <row r="499" spans="1:8" ht="13.5" thickBot="1">
      <c r="A499" s="12"/>
      <c r="C499" s="73"/>
      <c r="G499" s="5"/>
      <c r="H499" s="5"/>
    </row>
    <row r="500" spans="1:8" ht="13.5" thickBot="1">
      <c r="A500" s="12" t="s">
        <v>369</v>
      </c>
      <c r="B500" s="28" t="s">
        <v>912</v>
      </c>
      <c r="C500" s="75"/>
      <c r="G500" s="47">
        <f>SUM(C491:C498)</f>
        <v>0</v>
      </c>
      <c r="H500" s="5"/>
    </row>
    <row r="501" spans="1:8" ht="12.75">
      <c r="A501" s="13"/>
      <c r="C501" s="73"/>
      <c r="G501" s="5"/>
      <c r="H501" s="5"/>
    </row>
    <row r="502" spans="2:8" ht="12.75">
      <c r="B502" s="8" t="s">
        <v>370</v>
      </c>
      <c r="C502" s="73"/>
      <c r="G502" s="5"/>
      <c r="H502" s="5"/>
    </row>
    <row r="503" spans="1:8" ht="12.75">
      <c r="A503" s="13"/>
      <c r="C503" s="73"/>
      <c r="G503" s="5"/>
      <c r="H503" s="5"/>
    </row>
    <row r="504" spans="1:8" ht="12.75">
      <c r="A504" s="12" t="s">
        <v>371</v>
      </c>
      <c r="B504" s="12" t="s">
        <v>103</v>
      </c>
      <c r="C504" s="71"/>
      <c r="G504" s="5"/>
      <c r="H504" s="5"/>
    </row>
    <row r="505" spans="1:8" ht="12.75">
      <c r="A505" s="12" t="s">
        <v>372</v>
      </c>
      <c r="B505" s="12" t="s">
        <v>76</v>
      </c>
      <c r="C505" s="71"/>
      <c r="G505" s="5"/>
      <c r="H505" s="5"/>
    </row>
    <row r="506" spans="1:8" ht="12.75">
      <c r="A506" s="12" t="s">
        <v>373</v>
      </c>
      <c r="B506" s="12" t="s">
        <v>78</v>
      </c>
      <c r="C506" s="71"/>
      <c r="G506" s="5"/>
      <c r="H506" s="5"/>
    </row>
    <row r="507" spans="1:8" ht="12.75">
      <c r="A507" s="12" t="s">
        <v>374</v>
      </c>
      <c r="B507" s="12" t="s">
        <v>81</v>
      </c>
      <c r="C507" s="71"/>
      <c r="G507" s="5"/>
      <c r="H507" s="5"/>
    </row>
    <row r="508" spans="1:8" ht="12.75">
      <c r="A508" s="12" t="s">
        <v>375</v>
      </c>
      <c r="B508" s="12" t="s">
        <v>83</v>
      </c>
      <c r="C508" s="71"/>
      <c r="G508" s="5"/>
      <c r="H508" s="5"/>
    </row>
    <row r="509" spans="1:8" ht="12.75">
      <c r="A509" s="12" t="s">
        <v>376</v>
      </c>
      <c r="B509" s="12" t="s">
        <v>85</v>
      </c>
      <c r="C509" s="71"/>
      <c r="G509" s="5"/>
      <c r="H509" s="5"/>
    </row>
    <row r="510" spans="1:8" ht="13.5" thickBot="1">
      <c r="A510" s="13"/>
      <c r="C510" s="73"/>
      <c r="G510" s="5"/>
      <c r="H510" s="5"/>
    </row>
    <row r="511" spans="1:8" ht="13.5" thickBot="1">
      <c r="A511" s="12" t="s">
        <v>377</v>
      </c>
      <c r="B511" s="9" t="s">
        <v>378</v>
      </c>
      <c r="C511" s="73"/>
      <c r="G511" s="47">
        <f>SUM(C504:C509)</f>
        <v>0</v>
      </c>
      <c r="H511" s="5"/>
    </row>
    <row r="512" spans="1:8" ht="12.75">
      <c r="A512" s="13"/>
      <c r="C512" s="73"/>
      <c r="G512" s="5"/>
      <c r="H512" s="5"/>
    </row>
    <row r="513" spans="2:8" ht="12.75">
      <c r="B513" s="8" t="s">
        <v>379</v>
      </c>
      <c r="C513" s="73"/>
      <c r="G513" s="5"/>
      <c r="H513" s="5"/>
    </row>
    <row r="514" spans="1:8" ht="12.75">
      <c r="A514" s="13"/>
      <c r="C514" s="73"/>
      <c r="G514" s="5"/>
      <c r="H514" s="5"/>
    </row>
    <row r="515" spans="1:8" ht="12.75">
      <c r="A515" s="12" t="s">
        <v>380</v>
      </c>
      <c r="B515" s="12" t="s">
        <v>103</v>
      </c>
      <c r="C515" s="71"/>
      <c r="G515" s="5"/>
      <c r="H515" s="5"/>
    </row>
    <row r="516" spans="1:8" ht="12.75">
      <c r="A516" s="12" t="s">
        <v>381</v>
      </c>
      <c r="B516" s="12" t="s">
        <v>76</v>
      </c>
      <c r="C516" s="71"/>
      <c r="G516" s="5"/>
      <c r="H516" s="5"/>
    </row>
    <row r="517" spans="1:8" ht="13.5" thickBot="1">
      <c r="A517" s="12" t="s">
        <v>382</v>
      </c>
      <c r="B517" s="12" t="s">
        <v>78</v>
      </c>
      <c r="C517" s="86"/>
      <c r="G517" s="5"/>
      <c r="H517" s="5"/>
    </row>
    <row r="518" spans="1:8" ht="13.5" thickBot="1">
      <c r="A518" s="12" t="s">
        <v>383</v>
      </c>
      <c r="B518" s="12" t="s">
        <v>1053</v>
      </c>
      <c r="C518" s="77"/>
      <c r="G518" s="5"/>
      <c r="H518" s="5"/>
    </row>
    <row r="519" spans="1:19" ht="12.75">
      <c r="A519" s="12" t="s">
        <v>384</v>
      </c>
      <c r="B519" s="12" t="s">
        <v>81</v>
      </c>
      <c r="C519" s="83"/>
      <c r="G519" s="5"/>
      <c r="H519" s="5"/>
      <c r="L519" s="13"/>
      <c r="N519" s="5"/>
      <c r="R519" s="5"/>
      <c r="S519" s="5"/>
    </row>
    <row r="520" spans="1:8" ht="12.75">
      <c r="A520" s="12" t="s">
        <v>385</v>
      </c>
      <c r="B520" s="12" t="s">
        <v>83</v>
      </c>
      <c r="C520" s="71"/>
      <c r="G520" s="5"/>
      <c r="H520" s="5"/>
    </row>
    <row r="521" spans="1:8" ht="12.75">
      <c r="A521" s="12" t="s">
        <v>386</v>
      </c>
      <c r="B521" s="12" t="s">
        <v>927</v>
      </c>
      <c r="C521" s="71"/>
      <c r="D521" s="12" t="s">
        <v>387</v>
      </c>
      <c r="G521" s="5"/>
      <c r="H521" s="5"/>
    </row>
    <row r="522" spans="1:8" ht="12.75">
      <c r="A522" s="12" t="s">
        <v>388</v>
      </c>
      <c r="B522" s="12" t="s">
        <v>85</v>
      </c>
      <c r="C522" s="71"/>
      <c r="G522" s="5"/>
      <c r="H522" s="5"/>
    </row>
    <row r="523" spans="3:8" ht="13.5" thickBot="1">
      <c r="C523" s="73"/>
      <c r="G523" s="5"/>
      <c r="H523" s="5"/>
    </row>
    <row r="524" spans="1:8" ht="13.5" thickBot="1">
      <c r="A524" s="12" t="s">
        <v>389</v>
      </c>
      <c r="B524" s="9" t="s">
        <v>390</v>
      </c>
      <c r="C524" s="73"/>
      <c r="G524" s="47">
        <f>SUM(C515:C522)</f>
        <v>0</v>
      </c>
      <c r="H524" s="5"/>
    </row>
    <row r="525" spans="1:8" ht="13.5" thickBot="1">
      <c r="A525" s="12" t="s">
        <v>391</v>
      </c>
      <c r="C525" s="74" t="s">
        <v>392</v>
      </c>
      <c r="G525" s="5"/>
      <c r="H525" s="47">
        <f>SUM(G500:G524)</f>
        <v>0</v>
      </c>
    </row>
    <row r="526" spans="1:3" ht="12.75">
      <c r="A526" s="8" t="s">
        <v>0</v>
      </c>
      <c r="B526" s="9"/>
      <c r="C526" s="75"/>
    </row>
    <row r="527" spans="1:8" ht="12.75">
      <c r="A527" s="10" t="s">
        <v>72</v>
      </c>
      <c r="B527" s="10" t="s">
        <v>128</v>
      </c>
      <c r="C527" s="76" t="s">
        <v>901</v>
      </c>
      <c r="G527" s="7" t="s">
        <v>1060</v>
      </c>
      <c r="H527" s="7" t="s">
        <v>1061</v>
      </c>
    </row>
    <row r="528" spans="1:8" ht="12.75">
      <c r="A528" s="13"/>
      <c r="C528" s="73"/>
      <c r="G528" s="5"/>
      <c r="H528" s="5"/>
    </row>
    <row r="529" spans="2:8" ht="12.75">
      <c r="B529" s="8" t="s">
        <v>393</v>
      </c>
      <c r="C529" s="73"/>
      <c r="G529" s="5"/>
      <c r="H529" s="5"/>
    </row>
    <row r="530" spans="1:8" ht="12.75">
      <c r="A530" s="13"/>
      <c r="C530" s="73"/>
      <c r="G530" s="5"/>
      <c r="H530" s="5"/>
    </row>
    <row r="531" spans="1:8" ht="12.75">
      <c r="A531" s="12" t="s">
        <v>394</v>
      </c>
      <c r="B531" s="12" t="s">
        <v>103</v>
      </c>
      <c r="C531" s="71"/>
      <c r="G531" s="5"/>
      <c r="H531" s="5"/>
    </row>
    <row r="532" spans="1:8" ht="12.75">
      <c r="A532" s="12" t="s">
        <v>395</v>
      </c>
      <c r="B532" s="12" t="s">
        <v>76</v>
      </c>
      <c r="C532" s="71"/>
      <c r="G532" s="5"/>
      <c r="H532" s="5"/>
    </row>
    <row r="533" spans="1:8" ht="12.75">
      <c r="A533" s="12" t="s">
        <v>396</v>
      </c>
      <c r="B533" s="12" t="s">
        <v>78</v>
      </c>
      <c r="C533" s="71"/>
      <c r="G533" s="5"/>
      <c r="H533" s="5"/>
    </row>
    <row r="534" spans="1:8" ht="12.75">
      <c r="A534" s="12" t="s">
        <v>397</v>
      </c>
      <c r="B534" s="12" t="s">
        <v>81</v>
      </c>
      <c r="C534" s="71"/>
      <c r="G534" s="5"/>
      <c r="H534" s="5"/>
    </row>
    <row r="535" spans="1:8" ht="12.75">
      <c r="A535" s="12" t="s">
        <v>398</v>
      </c>
      <c r="B535" s="12" t="s">
        <v>83</v>
      </c>
      <c r="C535" s="71"/>
      <c r="G535" s="5"/>
      <c r="H535" s="5"/>
    </row>
    <row r="536" spans="1:8" ht="12.75">
      <c r="A536" s="12" t="s">
        <v>399</v>
      </c>
      <c r="B536" s="12" t="s">
        <v>85</v>
      </c>
      <c r="C536" s="71"/>
      <c r="G536" s="5"/>
      <c r="H536" s="5"/>
    </row>
    <row r="537" spans="1:8" ht="13.5" thickBot="1">
      <c r="A537" s="13"/>
      <c r="C537" s="73"/>
      <c r="G537" s="5"/>
      <c r="H537" s="5"/>
    </row>
    <row r="538" spans="1:8" ht="13.5" thickBot="1">
      <c r="A538" s="12" t="s">
        <v>400</v>
      </c>
      <c r="B538" s="9" t="s">
        <v>401</v>
      </c>
      <c r="C538" s="73"/>
      <c r="G538" s="47">
        <f>SUM(C531:C536)</f>
        <v>0</v>
      </c>
      <c r="H538" s="5"/>
    </row>
    <row r="539" spans="1:8" ht="12.75">
      <c r="A539" s="13"/>
      <c r="C539" s="73"/>
      <c r="G539" s="5"/>
      <c r="H539" s="5"/>
    </row>
    <row r="540" spans="2:8" ht="12.75">
      <c r="B540" s="8" t="s">
        <v>402</v>
      </c>
      <c r="C540" s="73"/>
      <c r="G540" s="5"/>
      <c r="H540" s="5"/>
    </row>
    <row r="541" spans="1:8" ht="12.75">
      <c r="A541" s="13"/>
      <c r="C541" s="73"/>
      <c r="G541" s="5"/>
      <c r="H541" s="5"/>
    </row>
    <row r="542" spans="1:8" ht="12.75">
      <c r="A542" s="12" t="s">
        <v>403</v>
      </c>
      <c r="B542" s="12" t="s">
        <v>103</v>
      </c>
      <c r="C542" s="71"/>
      <c r="G542" s="5"/>
      <c r="H542" s="5"/>
    </row>
    <row r="543" spans="1:8" ht="12.75">
      <c r="A543" s="12" t="s">
        <v>404</v>
      </c>
      <c r="B543" s="12" t="s">
        <v>76</v>
      </c>
      <c r="C543" s="71"/>
      <c r="G543" s="5"/>
      <c r="H543" s="5"/>
    </row>
    <row r="544" spans="1:8" ht="12.75">
      <c r="A544" s="12" t="s">
        <v>405</v>
      </c>
      <c r="B544" s="12" t="s">
        <v>78</v>
      </c>
      <c r="C544" s="71"/>
      <c r="G544" s="5"/>
      <c r="H544" s="5"/>
    </row>
    <row r="545" spans="1:8" ht="12.75">
      <c r="A545" s="12" t="s">
        <v>406</v>
      </c>
      <c r="B545" s="12" t="s">
        <v>81</v>
      </c>
      <c r="C545" s="71"/>
      <c r="G545" s="5"/>
      <c r="H545" s="5"/>
    </row>
    <row r="546" spans="1:8" ht="12.75">
      <c r="A546" s="12" t="s">
        <v>407</v>
      </c>
      <c r="B546" s="12" t="s">
        <v>83</v>
      </c>
      <c r="C546" s="71"/>
      <c r="G546" s="5"/>
      <c r="H546" s="5"/>
    </row>
    <row r="547" spans="1:8" ht="12.75">
      <c r="A547" s="12" t="s">
        <v>408</v>
      </c>
      <c r="B547" s="12" t="s">
        <v>85</v>
      </c>
      <c r="C547" s="71"/>
      <c r="G547" s="5"/>
      <c r="H547" s="5"/>
    </row>
    <row r="548" spans="1:8" ht="13.5" thickBot="1">
      <c r="A548" s="13"/>
      <c r="C548" s="73"/>
      <c r="G548" s="5"/>
      <c r="H548" s="5"/>
    </row>
    <row r="549" spans="1:8" ht="13.5" thickBot="1">
      <c r="A549" s="12" t="s">
        <v>409</v>
      </c>
      <c r="B549" s="9" t="s">
        <v>410</v>
      </c>
      <c r="C549" s="73"/>
      <c r="G549" s="47">
        <f>SUM(C542:C547)</f>
        <v>0</v>
      </c>
      <c r="H549" s="5"/>
    </row>
    <row r="550" spans="1:8" ht="12.75">
      <c r="A550" s="13"/>
      <c r="C550" s="73"/>
      <c r="G550" s="5"/>
      <c r="H550" s="5"/>
    </row>
    <row r="551" spans="2:8" ht="12.75">
      <c r="B551" s="8" t="s">
        <v>411</v>
      </c>
      <c r="C551" s="73"/>
      <c r="G551" s="5"/>
      <c r="H551" s="5"/>
    </row>
    <row r="552" spans="1:8" ht="12.75">
      <c r="A552" s="13"/>
      <c r="C552" s="73"/>
      <c r="G552" s="5"/>
      <c r="H552" s="5"/>
    </row>
    <row r="553" spans="1:8" ht="12.75">
      <c r="A553" s="12" t="s">
        <v>412</v>
      </c>
      <c r="B553" s="12" t="s">
        <v>103</v>
      </c>
      <c r="C553" s="71"/>
      <c r="G553" s="5"/>
      <c r="H553" s="5"/>
    </row>
    <row r="554" spans="1:8" ht="12.75">
      <c r="A554" s="12" t="s">
        <v>413</v>
      </c>
      <c r="B554" s="12" t="s">
        <v>76</v>
      </c>
      <c r="C554" s="71"/>
      <c r="G554" s="5"/>
      <c r="H554" s="5"/>
    </row>
    <row r="555" spans="1:8" ht="12.75">
      <c r="A555" s="12" t="s">
        <v>414</v>
      </c>
      <c r="B555" s="12" t="s">
        <v>78</v>
      </c>
      <c r="C555" s="71"/>
      <c r="G555" s="5"/>
      <c r="H555" s="5"/>
    </row>
    <row r="556" spans="1:8" ht="12.75">
      <c r="A556" s="12" t="s">
        <v>415</v>
      </c>
      <c r="B556" s="12" t="s">
        <v>81</v>
      </c>
      <c r="C556" s="71"/>
      <c r="G556" s="5"/>
      <c r="H556" s="5"/>
    </row>
    <row r="557" spans="1:8" ht="12.75">
      <c r="A557" s="12" t="s">
        <v>416</v>
      </c>
      <c r="B557" s="12" t="s">
        <v>83</v>
      </c>
      <c r="C557" s="71"/>
      <c r="G557" s="5"/>
      <c r="H557" s="5"/>
    </row>
    <row r="558" spans="1:8" ht="12.75">
      <c r="A558" s="12" t="s">
        <v>417</v>
      </c>
      <c r="B558" s="12" t="s">
        <v>85</v>
      </c>
      <c r="C558" s="71"/>
      <c r="G558" s="5"/>
      <c r="H558" s="5"/>
    </row>
    <row r="559" spans="1:8" ht="13.5" thickBot="1">
      <c r="A559" s="13"/>
      <c r="C559" s="73"/>
      <c r="G559" s="5"/>
      <c r="H559" s="5"/>
    </row>
    <row r="560" spans="1:8" ht="13.5" thickBot="1">
      <c r="A560" s="12" t="s">
        <v>418</v>
      </c>
      <c r="B560" s="9" t="s">
        <v>419</v>
      </c>
      <c r="C560" s="73"/>
      <c r="G560" s="47">
        <f>SUM(C553:C558)</f>
        <v>0</v>
      </c>
      <c r="H560" s="5"/>
    </row>
    <row r="561" spans="1:8" ht="12.75">
      <c r="A561" s="13"/>
      <c r="C561" s="73"/>
      <c r="G561" s="5"/>
      <c r="H561" s="5"/>
    </row>
    <row r="562" spans="2:8" ht="12.75">
      <c r="B562" s="8" t="s">
        <v>420</v>
      </c>
      <c r="C562" s="73"/>
      <c r="G562" s="5"/>
      <c r="H562" s="5"/>
    </row>
    <row r="563" spans="1:8" ht="12.75">
      <c r="A563" s="13"/>
      <c r="C563" s="73"/>
      <c r="G563" s="5"/>
      <c r="H563" s="5"/>
    </row>
    <row r="564" spans="1:8" ht="12.75">
      <c r="A564" s="12" t="s">
        <v>421</v>
      </c>
      <c r="B564" s="12" t="s">
        <v>103</v>
      </c>
      <c r="C564" s="71"/>
      <c r="G564" s="5"/>
      <c r="H564" s="5"/>
    </row>
    <row r="565" spans="1:8" ht="12.75">
      <c r="A565" s="12" t="s">
        <v>422</v>
      </c>
      <c r="B565" s="12" t="s">
        <v>76</v>
      </c>
      <c r="C565" s="71"/>
      <c r="G565" s="5"/>
      <c r="H565" s="5"/>
    </row>
    <row r="566" spans="1:8" ht="12.75">
      <c r="A566" s="12" t="s">
        <v>423</v>
      </c>
      <c r="B566" s="12" t="s">
        <v>78</v>
      </c>
      <c r="C566" s="71"/>
      <c r="G566" s="5"/>
      <c r="H566" s="5"/>
    </row>
    <row r="567" spans="1:8" ht="12.75">
      <c r="A567" s="12" t="s">
        <v>424</v>
      </c>
      <c r="B567" s="12" t="s">
        <v>81</v>
      </c>
      <c r="C567" s="71"/>
      <c r="G567" s="5"/>
      <c r="H567" s="5"/>
    </row>
    <row r="568" spans="1:8" ht="12.75">
      <c r="A568" s="12" t="s">
        <v>425</v>
      </c>
      <c r="B568" s="12" t="s">
        <v>83</v>
      </c>
      <c r="C568" s="71"/>
      <c r="G568" s="5"/>
      <c r="H568" s="5"/>
    </row>
    <row r="569" spans="1:8" ht="12.75">
      <c r="A569" s="12" t="s">
        <v>426</v>
      </c>
      <c r="B569" s="12" t="s">
        <v>85</v>
      </c>
      <c r="C569" s="71"/>
      <c r="G569" s="5"/>
      <c r="H569" s="5"/>
    </row>
    <row r="570" spans="1:8" ht="13.5" thickBot="1">
      <c r="A570" s="13"/>
      <c r="C570" s="73"/>
      <c r="G570" s="5"/>
      <c r="H570" s="5"/>
    </row>
    <row r="571" spans="1:8" ht="13.5" thickBot="1">
      <c r="A571" s="12" t="s">
        <v>427</v>
      </c>
      <c r="B571" s="9" t="s">
        <v>428</v>
      </c>
      <c r="C571" s="73"/>
      <c r="G571" s="47">
        <f>SUM(C564:C569)</f>
        <v>0</v>
      </c>
      <c r="H571" s="5"/>
    </row>
    <row r="572" spans="1:3" ht="12.75">
      <c r="A572" s="8" t="s">
        <v>0</v>
      </c>
      <c r="B572" s="9"/>
      <c r="C572" s="75"/>
    </row>
    <row r="573" spans="1:8" ht="12.75">
      <c r="A573" s="10" t="s">
        <v>72</v>
      </c>
      <c r="B573" s="10" t="s">
        <v>128</v>
      </c>
      <c r="C573" s="76" t="s">
        <v>901</v>
      </c>
      <c r="G573" s="7" t="s">
        <v>1060</v>
      </c>
      <c r="H573" s="7" t="s">
        <v>1061</v>
      </c>
    </row>
    <row r="574" spans="1:8" ht="12.75">
      <c r="A574" s="13"/>
      <c r="C574" s="73"/>
      <c r="G574" s="5"/>
      <c r="H574" s="5"/>
    </row>
    <row r="575" spans="1:8" ht="12.75">
      <c r="A575" s="13"/>
      <c r="B575" s="9" t="s">
        <v>429</v>
      </c>
      <c r="C575" s="73"/>
      <c r="G575" s="5"/>
      <c r="H575" s="5"/>
    </row>
    <row r="576" spans="1:8" ht="12.75">
      <c r="A576" s="13"/>
      <c r="C576" s="73"/>
      <c r="G576" s="5"/>
      <c r="H576" s="5"/>
    </row>
    <row r="577" spans="1:8" ht="12.75">
      <c r="A577" s="12" t="s">
        <v>430</v>
      </c>
      <c r="B577" s="12" t="s">
        <v>103</v>
      </c>
      <c r="C577" s="71"/>
      <c r="G577" s="5"/>
      <c r="H577" s="5"/>
    </row>
    <row r="578" spans="1:8" ht="12.75">
      <c r="A578" s="12" t="s">
        <v>431</v>
      </c>
      <c r="B578" s="12" t="s">
        <v>76</v>
      </c>
      <c r="C578" s="71"/>
      <c r="G578" s="5"/>
      <c r="H578" s="5"/>
    </row>
    <row r="579" spans="1:8" ht="12.75">
      <c r="A579" s="12" t="s">
        <v>432</v>
      </c>
      <c r="B579" s="12" t="s">
        <v>78</v>
      </c>
      <c r="C579" s="71"/>
      <c r="G579" s="5"/>
      <c r="H579" s="5"/>
    </row>
    <row r="580" spans="1:8" ht="12.75">
      <c r="A580" s="12" t="s">
        <v>433</v>
      </c>
      <c r="B580" s="12" t="s">
        <v>81</v>
      </c>
      <c r="C580" s="71"/>
      <c r="G580" s="5"/>
      <c r="H580" s="5"/>
    </row>
    <row r="581" spans="1:8" ht="12.75">
      <c r="A581" s="12" t="s">
        <v>434</v>
      </c>
      <c r="B581" s="12" t="s">
        <v>83</v>
      </c>
      <c r="C581" s="71"/>
      <c r="G581" s="5"/>
      <c r="H581" s="5"/>
    </row>
    <row r="582" spans="1:8" ht="12.75">
      <c r="A582" s="12" t="s">
        <v>435</v>
      </c>
      <c r="B582" s="12" t="s">
        <v>85</v>
      </c>
      <c r="C582" s="71"/>
      <c r="G582" s="5"/>
      <c r="H582" s="5"/>
    </row>
    <row r="583" spans="1:8" ht="13.5" thickBot="1">
      <c r="A583" s="13"/>
      <c r="C583" s="73"/>
      <c r="G583" s="5"/>
      <c r="H583" s="5"/>
    </row>
    <row r="584" spans="1:8" ht="13.5" thickBot="1">
      <c r="A584" s="12" t="s">
        <v>436</v>
      </c>
      <c r="B584" s="9" t="s">
        <v>437</v>
      </c>
      <c r="C584" s="73"/>
      <c r="G584" s="47">
        <f>SUM(C577:C582)</f>
        <v>0</v>
      </c>
      <c r="H584" s="5"/>
    </row>
    <row r="585" spans="1:8" ht="12.75">
      <c r="A585" s="13"/>
      <c r="C585" s="73"/>
      <c r="G585" s="5"/>
      <c r="H585" s="5"/>
    </row>
    <row r="586" spans="1:8" ht="12.75">
      <c r="A586" s="13"/>
      <c r="B586" s="9" t="s">
        <v>913</v>
      </c>
      <c r="C586" s="73"/>
      <c r="G586" s="5"/>
      <c r="H586" s="5"/>
    </row>
    <row r="587" spans="1:8" ht="12.75">
      <c r="A587" s="13"/>
      <c r="C587" s="73"/>
      <c r="G587" s="5"/>
      <c r="H587" s="5"/>
    </row>
    <row r="588" spans="1:8" ht="12.75">
      <c r="A588" s="12" t="s">
        <v>438</v>
      </c>
      <c r="B588" s="12" t="s">
        <v>103</v>
      </c>
      <c r="C588" s="71"/>
      <c r="G588" s="5"/>
      <c r="H588" s="5"/>
    </row>
    <row r="589" spans="1:8" ht="12.75">
      <c r="A589" s="12" t="s">
        <v>439</v>
      </c>
      <c r="B589" s="12" t="s">
        <v>76</v>
      </c>
      <c r="C589" s="71"/>
      <c r="G589" s="5"/>
      <c r="H589" s="5"/>
    </row>
    <row r="590" spans="1:8" ht="12.75">
      <c r="A590" s="12" t="s">
        <v>440</v>
      </c>
      <c r="B590" s="12" t="s">
        <v>78</v>
      </c>
      <c r="C590" s="71"/>
      <c r="G590" s="5"/>
      <c r="H590" s="5"/>
    </row>
    <row r="591" spans="1:8" ht="12.75">
      <c r="A591" s="12" t="s">
        <v>441</v>
      </c>
      <c r="B591" s="12" t="s">
        <v>81</v>
      </c>
      <c r="C591" s="71"/>
      <c r="G591" s="5"/>
      <c r="H591" s="5"/>
    </row>
    <row r="592" spans="1:8" ht="12.75">
      <c r="A592" s="12" t="s">
        <v>442</v>
      </c>
      <c r="B592" s="12" t="s">
        <v>83</v>
      </c>
      <c r="C592" s="71"/>
      <c r="G592" s="5"/>
      <c r="H592" s="5"/>
    </row>
    <row r="593" spans="1:8" ht="12.75">
      <c r="A593" s="12" t="s">
        <v>443</v>
      </c>
      <c r="B593" s="12" t="s">
        <v>85</v>
      </c>
      <c r="C593" s="71"/>
      <c r="G593" s="5"/>
      <c r="H593" s="5"/>
    </row>
    <row r="594" spans="1:8" ht="13.5" thickBot="1">
      <c r="A594" s="13"/>
      <c r="C594" s="73"/>
      <c r="G594" s="5"/>
      <c r="H594" s="5"/>
    </row>
    <row r="595" spans="1:8" ht="13.5" thickBot="1">
      <c r="A595" s="12" t="s">
        <v>444</v>
      </c>
      <c r="B595" s="8" t="s">
        <v>445</v>
      </c>
      <c r="C595" s="73"/>
      <c r="G595" s="47">
        <f>SUM(C588:C593)</f>
        <v>0</v>
      </c>
      <c r="H595" s="5"/>
    </row>
    <row r="596" spans="1:8" ht="12.75">
      <c r="A596" s="13"/>
      <c r="C596" s="73"/>
      <c r="G596" s="5"/>
      <c r="H596" s="5"/>
    </row>
    <row r="597" spans="2:8" ht="12.75">
      <c r="B597" s="8" t="s">
        <v>446</v>
      </c>
      <c r="C597" s="73"/>
      <c r="G597" s="5"/>
      <c r="H597" s="5"/>
    </row>
    <row r="598" spans="1:8" ht="12.75">
      <c r="A598" s="13"/>
      <c r="C598" s="73"/>
      <c r="G598" s="5"/>
      <c r="H598" s="5"/>
    </row>
    <row r="599" spans="1:8" ht="12.75">
      <c r="A599" s="12" t="s">
        <v>447</v>
      </c>
      <c r="B599" s="12" t="s">
        <v>103</v>
      </c>
      <c r="C599" s="71"/>
      <c r="G599" s="5"/>
      <c r="H599" s="5"/>
    </row>
    <row r="600" spans="1:8" ht="12.75">
      <c r="A600" s="12" t="s">
        <v>448</v>
      </c>
      <c r="B600" s="12" t="s">
        <v>76</v>
      </c>
      <c r="C600" s="71"/>
      <c r="G600" s="5"/>
      <c r="H600" s="5"/>
    </row>
    <row r="601" spans="1:8" ht="12.75">
      <c r="A601" s="12" t="s">
        <v>449</v>
      </c>
      <c r="B601" s="12" t="s">
        <v>78</v>
      </c>
      <c r="C601" s="71"/>
      <c r="G601" s="5"/>
      <c r="H601" s="5"/>
    </row>
    <row r="602" spans="1:8" ht="12.75">
      <c r="A602" s="12" t="s">
        <v>450</v>
      </c>
      <c r="B602" s="12" t="s">
        <v>81</v>
      </c>
      <c r="C602" s="71"/>
      <c r="G602" s="5"/>
      <c r="H602" s="5"/>
    </row>
    <row r="603" spans="1:8" ht="12.75">
      <c r="A603" s="12" t="s">
        <v>451</v>
      </c>
      <c r="B603" s="12" t="s">
        <v>83</v>
      </c>
      <c r="C603" s="71"/>
      <c r="G603" s="5"/>
      <c r="H603" s="5"/>
    </row>
    <row r="604" spans="1:8" ht="13.5" thickBot="1">
      <c r="A604" s="13"/>
      <c r="C604" s="73"/>
      <c r="G604" s="5"/>
      <c r="H604" s="5"/>
    </row>
    <row r="605" spans="1:8" ht="13.5" thickBot="1">
      <c r="A605" s="12" t="s">
        <v>452</v>
      </c>
      <c r="B605" s="9" t="s">
        <v>453</v>
      </c>
      <c r="C605" s="73"/>
      <c r="G605" s="47">
        <f>SUM(C599:C603)</f>
        <v>0</v>
      </c>
      <c r="H605" s="5"/>
    </row>
    <row r="606" spans="1:8" ht="12.75">
      <c r="A606" s="13"/>
      <c r="C606" s="73"/>
      <c r="G606" s="5"/>
      <c r="H606" s="5"/>
    </row>
    <row r="607" spans="1:8" ht="12.75">
      <c r="A607" s="13"/>
      <c r="B607" s="9" t="s">
        <v>914</v>
      </c>
      <c r="C607" s="73"/>
      <c r="G607" s="5"/>
      <c r="H607" s="5"/>
    </row>
    <row r="608" spans="1:8" ht="12.75">
      <c r="A608" s="13"/>
      <c r="C608" s="73"/>
      <c r="G608" s="5"/>
      <c r="H608" s="5"/>
    </row>
    <row r="609" spans="1:8" ht="12.75">
      <c r="A609" s="12" t="s">
        <v>454</v>
      </c>
      <c r="B609" s="12" t="s">
        <v>103</v>
      </c>
      <c r="C609" s="71"/>
      <c r="G609" s="5"/>
      <c r="H609" s="5"/>
    </row>
    <row r="610" spans="1:8" ht="12.75">
      <c r="A610" s="12" t="s">
        <v>455</v>
      </c>
      <c r="B610" s="12" t="s">
        <v>76</v>
      </c>
      <c r="C610" s="71"/>
      <c r="G610" s="5"/>
      <c r="H610" s="5"/>
    </row>
    <row r="611" spans="1:8" ht="12.75">
      <c r="A611" s="12" t="s">
        <v>456</v>
      </c>
      <c r="B611" s="12" t="s">
        <v>78</v>
      </c>
      <c r="C611" s="71"/>
      <c r="G611" s="5"/>
      <c r="H611" s="5"/>
    </row>
    <row r="612" spans="1:8" ht="12.75">
      <c r="A612" s="12" t="s">
        <v>457</v>
      </c>
      <c r="B612" s="12" t="s">
        <v>81</v>
      </c>
      <c r="C612" s="71"/>
      <c r="G612" s="5"/>
      <c r="H612" s="5"/>
    </row>
    <row r="613" spans="1:8" ht="12.75">
      <c r="A613" s="12" t="s">
        <v>458</v>
      </c>
      <c r="B613" s="12" t="s">
        <v>83</v>
      </c>
      <c r="C613" s="71"/>
      <c r="G613" s="5"/>
      <c r="H613" s="5"/>
    </row>
    <row r="614" spans="1:8" ht="12.75">
      <c r="A614" s="12" t="s">
        <v>459</v>
      </c>
      <c r="B614" s="12" t="s">
        <v>85</v>
      </c>
      <c r="C614" s="71"/>
      <c r="G614" s="5"/>
      <c r="H614" s="5"/>
    </row>
    <row r="615" spans="1:8" ht="13.5" thickBot="1">
      <c r="A615" s="13"/>
      <c r="C615" s="73"/>
      <c r="G615" s="5"/>
      <c r="H615" s="5"/>
    </row>
    <row r="616" spans="1:8" ht="13.5" thickBot="1">
      <c r="A616" s="12" t="s">
        <v>460</v>
      </c>
      <c r="B616" s="9" t="s">
        <v>461</v>
      </c>
      <c r="C616" s="73"/>
      <c r="G616" s="47">
        <f>SUM(C609:C614)</f>
        <v>0</v>
      </c>
      <c r="H616" s="5"/>
    </row>
    <row r="617" spans="1:8" ht="12.75">
      <c r="A617" s="12"/>
      <c r="B617" s="9"/>
      <c r="C617" s="73"/>
      <c r="G617" s="40"/>
      <c r="H617" s="5"/>
    </row>
    <row r="618" spans="1:8" s="112" customFormat="1" ht="12.75">
      <c r="A618" s="110"/>
      <c r="B618" s="116" t="s">
        <v>1175</v>
      </c>
      <c r="C618" s="114"/>
      <c r="G618" s="117"/>
      <c r="H618" s="111"/>
    </row>
    <row r="619" spans="1:8" s="112" customFormat="1" ht="12.75">
      <c r="A619" s="110"/>
      <c r="B619" s="116"/>
      <c r="C619" s="114"/>
      <c r="G619" s="117"/>
      <c r="H619" s="111"/>
    </row>
    <row r="620" spans="1:8" s="112" customFormat="1" ht="12.75">
      <c r="A620" s="110" t="s">
        <v>1176</v>
      </c>
      <c r="B620" s="110" t="s">
        <v>76</v>
      </c>
      <c r="C620" s="113"/>
      <c r="G620" s="117"/>
      <c r="H620" s="111"/>
    </row>
    <row r="621" spans="1:8" s="112" customFormat="1" ht="12.75">
      <c r="A621" s="110" t="s">
        <v>1177</v>
      </c>
      <c r="B621" s="110" t="s">
        <v>78</v>
      </c>
      <c r="C621" s="113"/>
      <c r="G621" s="117"/>
      <c r="H621" s="111"/>
    </row>
    <row r="622" spans="1:8" s="112" customFormat="1" ht="12.75">
      <c r="A622" s="110" t="s">
        <v>1178</v>
      </c>
      <c r="B622" s="110" t="s">
        <v>81</v>
      </c>
      <c r="C622" s="113"/>
      <c r="G622" s="117"/>
      <c r="H622" s="111"/>
    </row>
    <row r="623" spans="1:8" s="112" customFormat="1" ht="12.75">
      <c r="A623" s="110" t="s">
        <v>1179</v>
      </c>
      <c r="B623" s="110" t="s">
        <v>1180</v>
      </c>
      <c r="C623" s="113"/>
      <c r="G623" s="117"/>
      <c r="H623" s="111"/>
    </row>
    <row r="624" spans="1:8" s="112" customFormat="1" ht="12.75">
      <c r="A624" s="110" t="s">
        <v>458</v>
      </c>
      <c r="B624" s="110" t="s">
        <v>83</v>
      </c>
      <c r="C624" s="113"/>
      <c r="G624" s="117"/>
      <c r="H624" s="111"/>
    </row>
    <row r="625" spans="1:8" s="112" customFormat="1" ht="13.5" thickBot="1">
      <c r="A625" s="110"/>
      <c r="B625" s="110"/>
      <c r="C625" s="118"/>
      <c r="G625" s="117"/>
      <c r="H625" s="111"/>
    </row>
    <row r="626" spans="1:8" s="112" customFormat="1" ht="13.5" thickBot="1">
      <c r="A626" s="110" t="s">
        <v>1181</v>
      </c>
      <c r="B626" s="116" t="s">
        <v>1182</v>
      </c>
      <c r="C626" s="114"/>
      <c r="G626" s="119">
        <f>SUM(C620:C624)</f>
        <v>0</v>
      </c>
      <c r="H626" s="111"/>
    </row>
    <row r="627" spans="1:8" ht="13.5" thickBot="1">
      <c r="A627" s="13"/>
      <c r="C627" s="73"/>
      <c r="G627" s="5"/>
      <c r="H627" s="5"/>
    </row>
    <row r="628" spans="1:8" ht="13.5" thickBot="1">
      <c r="A628" s="12" t="s">
        <v>462</v>
      </c>
      <c r="C628" s="74" t="s">
        <v>463</v>
      </c>
      <c r="G628" s="5"/>
      <c r="H628" s="47">
        <f>SUM(G538:G616)</f>
        <v>0</v>
      </c>
    </row>
    <row r="629" spans="1:8" ht="12.75">
      <c r="A629" s="13"/>
      <c r="C629" s="73"/>
      <c r="G629" s="5"/>
      <c r="H629" s="5"/>
    </row>
    <row r="630" spans="1:8" ht="13.5" thickBot="1">
      <c r="A630" s="13"/>
      <c r="C630" s="75"/>
      <c r="G630" s="5"/>
      <c r="H630" s="5"/>
    </row>
    <row r="631" spans="1:8" ht="13.5" thickBot="1">
      <c r="A631" s="12" t="s">
        <v>464</v>
      </c>
      <c r="C631" s="75"/>
      <c r="E631" s="23" t="s">
        <v>465</v>
      </c>
      <c r="G631" s="5"/>
      <c r="H631" s="50">
        <f>SUM(H357:H628)</f>
        <v>0</v>
      </c>
    </row>
    <row r="632" spans="1:3" ht="12.75">
      <c r="A632" s="8" t="s">
        <v>0</v>
      </c>
      <c r="B632" s="9"/>
      <c r="C632" s="75"/>
    </row>
    <row r="633" spans="1:8" ht="12.75">
      <c r="A633" s="10" t="s">
        <v>72</v>
      </c>
      <c r="B633" s="10" t="s">
        <v>128</v>
      </c>
      <c r="C633" s="76" t="s">
        <v>901</v>
      </c>
      <c r="G633" s="7" t="s">
        <v>1060</v>
      </c>
      <c r="H633" s="7" t="s">
        <v>1061</v>
      </c>
    </row>
    <row r="634" spans="1:8" ht="12.75">
      <c r="A634" s="13"/>
      <c r="C634" s="75"/>
      <c r="G634" s="5"/>
      <c r="H634" s="5"/>
    </row>
    <row r="635" spans="1:8" ht="15">
      <c r="A635" s="13"/>
      <c r="C635" s="87" t="s">
        <v>1024</v>
      </c>
      <c r="G635" s="5"/>
      <c r="H635" s="5"/>
    </row>
    <row r="636" spans="1:8" ht="12.75">
      <c r="A636" s="13"/>
      <c r="C636" s="73"/>
      <c r="G636" s="5"/>
      <c r="H636" s="5"/>
    </row>
    <row r="637" spans="2:8" ht="12.75">
      <c r="B637" s="8" t="s">
        <v>1070</v>
      </c>
      <c r="C637" s="73"/>
      <c r="G637" s="5"/>
      <c r="H637" s="5"/>
    </row>
    <row r="638" spans="1:8" ht="12.75">
      <c r="A638" s="13"/>
      <c r="C638" s="73"/>
      <c r="G638" s="5"/>
      <c r="H638" s="5"/>
    </row>
    <row r="639" spans="1:8" ht="12.75">
      <c r="A639" s="12" t="s">
        <v>466</v>
      </c>
      <c r="B639" s="12" t="s">
        <v>103</v>
      </c>
      <c r="C639" s="71"/>
      <c r="G639" s="5"/>
      <c r="H639" s="5"/>
    </row>
    <row r="640" spans="1:8" ht="12.75">
      <c r="A640" s="12" t="s">
        <v>467</v>
      </c>
      <c r="B640" s="12" t="s">
        <v>76</v>
      </c>
      <c r="C640" s="71"/>
      <c r="G640" s="5"/>
      <c r="H640" s="5"/>
    </row>
    <row r="641" spans="1:8" ht="12.75">
      <c r="A641" s="12" t="s">
        <v>468</v>
      </c>
      <c r="B641" s="12" t="s">
        <v>78</v>
      </c>
      <c r="C641" s="71"/>
      <c r="G641" s="5"/>
      <c r="H641" s="5"/>
    </row>
    <row r="642" spans="1:8" ht="12.75">
      <c r="A642" s="12" t="s">
        <v>469</v>
      </c>
      <c r="B642" s="12" t="s">
        <v>470</v>
      </c>
      <c r="C642" s="71"/>
      <c r="G642" s="5"/>
      <c r="H642" s="5"/>
    </row>
    <row r="643" spans="1:8" ht="12.75">
      <c r="A643" s="12" t="s">
        <v>471</v>
      </c>
      <c r="B643" s="12" t="s">
        <v>81</v>
      </c>
      <c r="C643" s="71"/>
      <c r="G643" s="5"/>
      <c r="H643" s="5"/>
    </row>
    <row r="644" spans="1:8" ht="12.75">
      <c r="A644" s="12" t="s">
        <v>472</v>
      </c>
      <c r="B644" s="12" t="s">
        <v>83</v>
      </c>
      <c r="C644" s="71"/>
      <c r="G644" s="5"/>
      <c r="H644" s="5"/>
    </row>
    <row r="645" spans="1:8" ht="12.75">
      <c r="A645" s="12" t="s">
        <v>473</v>
      </c>
      <c r="B645" s="12" t="s">
        <v>85</v>
      </c>
      <c r="C645" s="71"/>
      <c r="G645" s="5"/>
      <c r="H645" s="5"/>
    </row>
    <row r="646" spans="1:8" ht="13.5" thickBot="1">
      <c r="A646" s="13"/>
      <c r="C646" s="73"/>
      <c r="G646" s="5"/>
      <c r="H646" s="5"/>
    </row>
    <row r="647" spans="1:8" ht="13.5" thickBot="1">
      <c r="A647" s="12" t="s">
        <v>474</v>
      </c>
      <c r="B647" s="8" t="s">
        <v>1072</v>
      </c>
      <c r="C647" s="73"/>
      <c r="G647" s="47">
        <f>SUM(C639:C645)</f>
        <v>0</v>
      </c>
      <c r="H647" s="5"/>
    </row>
    <row r="648" spans="1:8" ht="12.75">
      <c r="A648" s="13"/>
      <c r="C648" s="73"/>
      <c r="G648" s="5"/>
      <c r="H648" s="5"/>
    </row>
    <row r="649" spans="2:8" ht="12.75">
      <c r="B649" s="8" t="s">
        <v>475</v>
      </c>
      <c r="C649" s="73"/>
      <c r="G649" s="5"/>
      <c r="H649" s="5"/>
    </row>
    <row r="650" spans="1:8" ht="12.75">
      <c r="A650" s="13"/>
      <c r="C650" s="73"/>
      <c r="G650" s="5"/>
      <c r="H650" s="5"/>
    </row>
    <row r="651" spans="1:8" ht="12.75">
      <c r="A651" s="12" t="s">
        <v>476</v>
      </c>
      <c r="B651" s="12" t="s">
        <v>76</v>
      </c>
      <c r="C651" s="71"/>
      <c r="G651" s="5"/>
      <c r="H651" s="5"/>
    </row>
    <row r="652" spans="1:8" ht="12.75">
      <c r="A652" s="12" t="s">
        <v>477</v>
      </c>
      <c r="B652" s="12" t="s">
        <v>78</v>
      </c>
      <c r="C652" s="71"/>
      <c r="G652" s="5"/>
      <c r="H652" s="5"/>
    </row>
    <row r="653" spans="1:8" ht="12.75">
      <c r="A653" s="12" t="s">
        <v>478</v>
      </c>
      <c r="B653" s="12" t="s">
        <v>81</v>
      </c>
      <c r="C653" s="71"/>
      <c r="G653" s="5"/>
      <c r="H653" s="5"/>
    </row>
    <row r="654" spans="1:8" ht="12.75">
      <c r="A654" s="12" t="s">
        <v>479</v>
      </c>
      <c r="B654" s="12" t="s">
        <v>83</v>
      </c>
      <c r="C654" s="71"/>
      <c r="G654" s="5"/>
      <c r="H654" s="5"/>
    </row>
    <row r="655" spans="1:8" ht="13.5" thickBot="1">
      <c r="A655" s="13"/>
      <c r="C655" s="73"/>
      <c r="G655" s="5"/>
      <c r="H655" s="5"/>
    </row>
    <row r="656" spans="1:8" ht="13.5" thickBot="1">
      <c r="A656" s="12" t="s">
        <v>480</v>
      </c>
      <c r="B656" s="8" t="s">
        <v>915</v>
      </c>
      <c r="C656" s="73"/>
      <c r="G656" s="47">
        <f>SUM(C651:C654)</f>
        <v>0</v>
      </c>
      <c r="H656" s="5"/>
    </row>
    <row r="657" spans="1:8" ht="12.75">
      <c r="A657" s="13"/>
      <c r="C657" s="73"/>
      <c r="G657" s="5"/>
      <c r="H657" s="5"/>
    </row>
    <row r="658" spans="2:8" ht="12.75">
      <c r="B658" s="8" t="s">
        <v>481</v>
      </c>
      <c r="C658" s="73"/>
      <c r="G658" s="5"/>
      <c r="H658" s="5"/>
    </row>
    <row r="659" spans="1:8" ht="12.75">
      <c r="A659" s="13"/>
      <c r="C659" s="73"/>
      <c r="G659" s="5"/>
      <c r="H659" s="5"/>
    </row>
    <row r="660" spans="1:8" ht="12.75">
      <c r="A660" s="12" t="s">
        <v>482</v>
      </c>
      <c r="B660" s="12" t="s">
        <v>916</v>
      </c>
      <c r="C660" s="88"/>
      <c r="G660" s="5"/>
      <c r="H660" s="5"/>
    </row>
    <row r="661" spans="1:8" ht="12.75">
      <c r="A661" s="12" t="s">
        <v>483</v>
      </c>
      <c r="B661" s="12" t="s">
        <v>484</v>
      </c>
      <c r="C661" s="88"/>
      <c r="G661" s="5"/>
      <c r="H661" s="5"/>
    </row>
    <row r="662" spans="1:8" ht="12.75">
      <c r="A662" s="12" t="s">
        <v>485</v>
      </c>
      <c r="B662" s="12" t="s">
        <v>486</v>
      </c>
      <c r="C662" s="88"/>
      <c r="G662" s="5"/>
      <c r="H662" s="5"/>
    </row>
    <row r="663" spans="1:8" ht="13.5" thickBot="1">
      <c r="A663" s="13"/>
      <c r="C663" s="73"/>
      <c r="G663" s="5"/>
      <c r="H663" s="5"/>
    </row>
    <row r="664" spans="1:8" ht="13.5" thickBot="1">
      <c r="A664" s="12" t="s">
        <v>487</v>
      </c>
      <c r="B664" s="9" t="s">
        <v>488</v>
      </c>
      <c r="C664" s="73"/>
      <c r="G664" s="47">
        <f>SUM(C660:C662)</f>
        <v>0</v>
      </c>
      <c r="H664" s="5"/>
    </row>
    <row r="665" spans="1:8" ht="13.5" thickBot="1">
      <c r="A665" s="13"/>
      <c r="C665" s="73"/>
      <c r="G665" s="5"/>
      <c r="H665" s="5"/>
    </row>
    <row r="666" spans="1:8" ht="13.5" thickBot="1">
      <c r="A666" s="12" t="s">
        <v>489</v>
      </c>
      <c r="C666" s="74" t="s">
        <v>490</v>
      </c>
      <c r="G666" s="5"/>
      <c r="H666" s="47">
        <f>SUM(G637:G664)</f>
        <v>0</v>
      </c>
    </row>
    <row r="667" spans="1:3" ht="12.75">
      <c r="A667" s="8" t="s">
        <v>0</v>
      </c>
      <c r="B667" s="9"/>
      <c r="C667" s="75"/>
    </row>
    <row r="668" spans="1:8" ht="12.75">
      <c r="A668" s="10" t="s">
        <v>72</v>
      </c>
      <c r="B668" s="10" t="s">
        <v>128</v>
      </c>
      <c r="C668" s="76" t="s">
        <v>901</v>
      </c>
      <c r="G668" s="7" t="s">
        <v>1060</v>
      </c>
      <c r="H668" s="7" t="s">
        <v>1061</v>
      </c>
    </row>
    <row r="669" spans="1:8" ht="12.75">
      <c r="A669" s="10"/>
      <c r="B669" s="10"/>
      <c r="C669" s="76"/>
      <c r="G669" s="7"/>
      <c r="H669" s="7"/>
    </row>
    <row r="670" spans="1:8" ht="15">
      <c r="A670" s="13"/>
      <c r="C670" s="87" t="s">
        <v>491</v>
      </c>
      <c r="G670" s="5"/>
      <c r="H670" s="5"/>
    </row>
    <row r="671" spans="1:8" ht="12.75">
      <c r="A671" s="13"/>
      <c r="C671" s="85" t="s">
        <v>492</v>
      </c>
      <c r="G671" s="5"/>
      <c r="H671" s="5"/>
    </row>
    <row r="672" spans="1:8" ht="12.75">
      <c r="A672" s="8" t="s">
        <v>917</v>
      </c>
      <c r="C672" s="73"/>
      <c r="G672" s="5"/>
      <c r="H672" s="5"/>
    </row>
    <row r="673" spans="2:8" ht="12.75">
      <c r="B673" s="8" t="s">
        <v>493</v>
      </c>
      <c r="C673" s="73"/>
      <c r="G673" s="5"/>
      <c r="H673" s="5"/>
    </row>
    <row r="674" spans="1:8" ht="12.75">
      <c r="A674" s="13"/>
      <c r="C674" s="73"/>
      <c r="G674" s="5"/>
      <c r="H674" s="5"/>
    </row>
    <row r="675" spans="1:8" ht="12.75">
      <c r="A675" s="12" t="s">
        <v>494</v>
      </c>
      <c r="B675" s="12" t="s">
        <v>103</v>
      </c>
      <c r="C675" s="71"/>
      <c r="G675" s="5"/>
      <c r="H675" s="5"/>
    </row>
    <row r="676" spans="1:8" ht="12.75">
      <c r="A676" s="12" t="s">
        <v>495</v>
      </c>
      <c r="B676" s="12" t="s">
        <v>76</v>
      </c>
      <c r="C676" s="71"/>
      <c r="G676" s="5"/>
      <c r="H676" s="5"/>
    </row>
    <row r="677" spans="1:8" ht="12.75">
      <c r="A677" s="12" t="s">
        <v>496</v>
      </c>
      <c r="B677" s="12" t="s">
        <v>78</v>
      </c>
      <c r="C677" s="71"/>
      <c r="G677" s="5"/>
      <c r="H677" s="5"/>
    </row>
    <row r="678" spans="1:8" ht="12.75">
      <c r="A678" s="12" t="s">
        <v>497</v>
      </c>
      <c r="B678" s="12" t="s">
        <v>81</v>
      </c>
      <c r="C678" s="71"/>
      <c r="G678" s="5"/>
      <c r="H678" s="5"/>
    </row>
    <row r="679" spans="1:8" ht="12.75">
      <c r="A679" s="12" t="s">
        <v>498</v>
      </c>
      <c r="B679" s="12" t="s">
        <v>83</v>
      </c>
      <c r="C679" s="71"/>
      <c r="G679" s="5"/>
      <c r="H679" s="5"/>
    </row>
    <row r="680" spans="1:8" ht="12.75">
      <c r="A680" s="12" t="s">
        <v>499</v>
      </c>
      <c r="B680" s="12" t="s">
        <v>85</v>
      </c>
      <c r="C680" s="71"/>
      <c r="G680" s="5"/>
      <c r="H680" s="5"/>
    </row>
    <row r="681" spans="1:8" ht="13.5" thickBot="1">
      <c r="A681" s="13"/>
      <c r="C681" s="73"/>
      <c r="G681" s="5"/>
      <c r="H681" s="5"/>
    </row>
    <row r="682" spans="1:8" ht="13.5" thickBot="1">
      <c r="A682" s="12" t="s">
        <v>500</v>
      </c>
      <c r="B682" s="9" t="s">
        <v>501</v>
      </c>
      <c r="C682" s="73"/>
      <c r="G682" s="47">
        <f>SUM(C675:C680)</f>
        <v>0</v>
      </c>
      <c r="H682" s="5"/>
    </row>
    <row r="683" spans="1:8" ht="12.75">
      <c r="A683" s="13"/>
      <c r="C683" s="73"/>
      <c r="G683" s="5"/>
      <c r="H683" s="5"/>
    </row>
    <row r="684" spans="2:8" ht="12.75">
      <c r="B684" s="9" t="s">
        <v>918</v>
      </c>
      <c r="C684" s="73"/>
      <c r="G684" s="5"/>
      <c r="H684" s="5"/>
    </row>
    <row r="685" spans="1:8" ht="12.75">
      <c r="A685" s="13"/>
      <c r="C685" s="73"/>
      <c r="G685" s="5"/>
      <c r="H685" s="5"/>
    </row>
    <row r="686" spans="1:8" ht="12.75">
      <c r="A686" s="12" t="s">
        <v>502</v>
      </c>
      <c r="B686" s="12" t="s">
        <v>103</v>
      </c>
      <c r="C686" s="71"/>
      <c r="G686" s="5"/>
      <c r="H686" s="5"/>
    </row>
    <row r="687" spans="1:8" ht="12.75">
      <c r="A687" s="12" t="s">
        <v>503</v>
      </c>
      <c r="B687" s="12" t="s">
        <v>76</v>
      </c>
      <c r="C687" s="71"/>
      <c r="G687" s="5"/>
      <c r="H687" s="5"/>
    </row>
    <row r="688" spans="1:8" ht="12.75">
      <c r="A688" s="12" t="s">
        <v>504</v>
      </c>
      <c r="B688" s="12" t="s">
        <v>78</v>
      </c>
      <c r="C688" s="71"/>
      <c r="G688" s="5"/>
      <c r="H688" s="5"/>
    </row>
    <row r="689" spans="1:8" ht="12.75">
      <c r="A689" s="12" t="s">
        <v>505</v>
      </c>
      <c r="B689" s="12" t="s">
        <v>81</v>
      </c>
      <c r="C689" s="71"/>
      <c r="G689" s="5"/>
      <c r="H689" s="5"/>
    </row>
    <row r="690" spans="1:8" ht="12.75">
      <c r="A690" s="12" t="s">
        <v>506</v>
      </c>
      <c r="B690" s="12" t="s">
        <v>83</v>
      </c>
      <c r="C690" s="71"/>
      <c r="G690" s="5"/>
      <c r="H690" s="5"/>
    </row>
    <row r="691" spans="1:8" ht="12.75">
      <c r="A691" s="12" t="s">
        <v>507</v>
      </c>
      <c r="B691" s="12" t="s">
        <v>85</v>
      </c>
      <c r="C691" s="71"/>
      <c r="G691" s="5"/>
      <c r="H691" s="5"/>
    </row>
    <row r="692" spans="1:8" ht="13.5" thickBot="1">
      <c r="A692" s="13"/>
      <c r="C692" s="73"/>
      <c r="G692" s="5"/>
      <c r="H692" s="5"/>
    </row>
    <row r="693" spans="1:8" ht="13.5" thickBot="1">
      <c r="A693" s="12" t="s">
        <v>508</v>
      </c>
      <c r="B693" s="9" t="s">
        <v>509</v>
      </c>
      <c r="C693" s="73"/>
      <c r="G693" s="47">
        <f>SUM(C686:C691)</f>
        <v>0</v>
      </c>
      <c r="H693" s="5"/>
    </row>
    <row r="694" spans="1:8" ht="13.5" thickBot="1">
      <c r="A694" s="13"/>
      <c r="C694" s="73"/>
      <c r="G694" s="5"/>
      <c r="H694" s="5"/>
    </row>
    <row r="695" spans="1:8" ht="13.5" thickBot="1">
      <c r="A695" s="12" t="s">
        <v>510</v>
      </c>
      <c r="C695" s="74" t="s">
        <v>511</v>
      </c>
      <c r="G695" s="5"/>
      <c r="H695" s="47">
        <f>SUM(G682:G693)</f>
        <v>0</v>
      </c>
    </row>
    <row r="696" spans="1:8" ht="12.75">
      <c r="A696" s="13"/>
      <c r="C696" s="75"/>
      <c r="G696" s="5"/>
      <c r="H696" s="5"/>
    </row>
    <row r="697" spans="1:8" ht="12.75">
      <c r="A697" s="8" t="s">
        <v>919</v>
      </c>
      <c r="C697" s="73"/>
      <c r="G697" s="5"/>
      <c r="H697" s="5"/>
    </row>
    <row r="698" spans="1:8" ht="12.75">
      <c r="A698" s="13"/>
      <c r="C698" s="73"/>
      <c r="G698" s="5"/>
      <c r="H698" s="5"/>
    </row>
    <row r="699" spans="1:8" ht="12.75">
      <c r="A699" s="13"/>
      <c r="B699" s="8" t="s">
        <v>512</v>
      </c>
      <c r="C699" s="73"/>
      <c r="G699" s="5"/>
      <c r="H699" s="5"/>
    </row>
    <row r="700" spans="1:8" ht="12.75">
      <c r="A700" s="13"/>
      <c r="C700" s="73"/>
      <c r="G700" s="5"/>
      <c r="H700" s="5"/>
    </row>
    <row r="701" spans="1:8" ht="12.75">
      <c r="A701" s="12" t="s">
        <v>513</v>
      </c>
      <c r="B701" s="12" t="s">
        <v>103</v>
      </c>
      <c r="C701" s="71"/>
      <c r="G701" s="5"/>
      <c r="H701" s="5"/>
    </row>
    <row r="702" spans="1:8" ht="12.75">
      <c r="A702" s="12" t="s">
        <v>514</v>
      </c>
      <c r="B702" s="12" t="s">
        <v>76</v>
      </c>
      <c r="C702" s="71"/>
      <c r="G702" s="5"/>
      <c r="H702" s="5"/>
    </row>
    <row r="703" spans="1:8" ht="12.75">
      <c r="A703" s="12" t="s">
        <v>515</v>
      </c>
      <c r="B703" s="12" t="s">
        <v>78</v>
      </c>
      <c r="C703" s="71"/>
      <c r="G703" s="5"/>
      <c r="H703" s="5"/>
    </row>
    <row r="704" spans="1:8" ht="12.75">
      <c r="A704" s="12" t="s">
        <v>516</v>
      </c>
      <c r="B704" s="12" t="s">
        <v>81</v>
      </c>
      <c r="C704" s="71"/>
      <c r="G704" s="5"/>
      <c r="H704" s="5"/>
    </row>
    <row r="705" spans="1:8" ht="12.75">
      <c r="A705" s="12" t="s">
        <v>517</v>
      </c>
      <c r="B705" s="12" t="s">
        <v>83</v>
      </c>
      <c r="C705" s="71"/>
      <c r="G705" s="5"/>
      <c r="H705" s="5"/>
    </row>
    <row r="706" spans="1:8" ht="12.75">
      <c r="A706" s="12" t="s">
        <v>518</v>
      </c>
      <c r="B706" s="12" t="s">
        <v>85</v>
      </c>
      <c r="C706" s="71"/>
      <c r="G706" s="5"/>
      <c r="H706" s="5"/>
    </row>
    <row r="707" spans="1:8" ht="13.5" thickBot="1">
      <c r="A707" s="13"/>
      <c r="C707" s="73"/>
      <c r="G707" s="5"/>
      <c r="H707" s="5"/>
    </row>
    <row r="708" spans="1:8" ht="13.5" thickBot="1">
      <c r="A708" s="12" t="s">
        <v>519</v>
      </c>
      <c r="B708" s="8" t="s">
        <v>920</v>
      </c>
      <c r="C708" s="73"/>
      <c r="G708" s="47">
        <f>SUM(C701:C706)</f>
        <v>0</v>
      </c>
      <c r="H708" s="5"/>
    </row>
    <row r="709" spans="1:8" ht="12.75">
      <c r="A709" s="13"/>
      <c r="C709" s="73"/>
      <c r="G709" s="5"/>
      <c r="H709" s="5"/>
    </row>
    <row r="710" spans="1:8" ht="12.75">
      <c r="A710" s="13"/>
      <c r="B710" s="9" t="s">
        <v>921</v>
      </c>
      <c r="C710" s="73"/>
      <c r="G710" s="5"/>
      <c r="H710" s="5"/>
    </row>
    <row r="711" spans="1:8" ht="12.75">
      <c r="A711" s="13"/>
      <c r="C711" s="73"/>
      <c r="G711" s="5"/>
      <c r="H711" s="5"/>
    </row>
    <row r="712" spans="1:8" ht="12.75">
      <c r="A712" s="12" t="s">
        <v>520</v>
      </c>
      <c r="B712" s="12" t="s">
        <v>76</v>
      </c>
      <c r="C712" s="71"/>
      <c r="G712" s="5"/>
      <c r="H712" s="5"/>
    </row>
    <row r="713" spans="1:8" ht="12.75">
      <c r="A713" s="12" t="s">
        <v>521</v>
      </c>
      <c r="B713" s="12" t="s">
        <v>78</v>
      </c>
      <c r="C713" s="71"/>
      <c r="G713" s="5"/>
      <c r="H713" s="5"/>
    </row>
    <row r="714" spans="1:8" ht="12.75">
      <c r="A714" s="12" t="s">
        <v>522</v>
      </c>
      <c r="B714" s="12" t="s">
        <v>81</v>
      </c>
      <c r="C714" s="71"/>
      <c r="G714" s="5"/>
      <c r="H714" s="5"/>
    </row>
    <row r="715" spans="1:8" ht="12.75">
      <c r="A715" s="12" t="s">
        <v>523</v>
      </c>
      <c r="B715" s="12" t="s">
        <v>83</v>
      </c>
      <c r="C715" s="71"/>
      <c r="G715" s="5"/>
      <c r="H715" s="5"/>
    </row>
    <row r="716" spans="1:8" ht="12.75">
      <c r="A716" s="12" t="s">
        <v>524</v>
      </c>
      <c r="B716" s="12" t="s">
        <v>85</v>
      </c>
      <c r="C716" s="71"/>
      <c r="G716" s="5"/>
      <c r="H716" s="5"/>
    </row>
    <row r="717" spans="1:8" ht="13.5" thickBot="1">
      <c r="A717" s="13"/>
      <c r="C717" s="73"/>
      <c r="G717" s="5"/>
      <c r="H717" s="5"/>
    </row>
    <row r="718" spans="1:8" ht="13.5" thickBot="1">
      <c r="A718" s="12" t="s">
        <v>525</v>
      </c>
      <c r="B718" s="9" t="s">
        <v>526</v>
      </c>
      <c r="C718" s="73"/>
      <c r="G718" s="47">
        <f>SUM(C712:C716)</f>
        <v>0</v>
      </c>
      <c r="H718" s="5"/>
    </row>
    <row r="719" spans="1:8" ht="13.5" thickBot="1">
      <c r="A719" s="13"/>
      <c r="C719" s="73"/>
      <c r="G719" s="5"/>
      <c r="H719" s="5"/>
    </row>
    <row r="720" spans="1:8" ht="13.5" thickBot="1">
      <c r="A720" s="12" t="s">
        <v>527</v>
      </c>
      <c r="C720" s="74" t="s">
        <v>528</v>
      </c>
      <c r="G720" s="5"/>
      <c r="H720" s="47">
        <f>SUM(G708:G718)</f>
        <v>0</v>
      </c>
    </row>
    <row r="721" spans="1:8" ht="13.5" thickBot="1">
      <c r="A721" s="13"/>
      <c r="C721" s="73"/>
      <c r="G721" s="5"/>
      <c r="H721" s="5"/>
    </row>
    <row r="722" spans="1:8" ht="13.5" thickBot="1">
      <c r="A722" s="12" t="s">
        <v>529</v>
      </c>
      <c r="C722" s="74" t="s">
        <v>530</v>
      </c>
      <c r="G722" s="5"/>
      <c r="H722" s="47">
        <f>SUM(H695:H720)</f>
        <v>0</v>
      </c>
    </row>
    <row r="723" spans="1:3" ht="12.75">
      <c r="A723" s="8" t="s">
        <v>0</v>
      </c>
      <c r="B723" s="9"/>
      <c r="C723" s="75"/>
    </row>
    <row r="724" spans="1:8" ht="12.75">
      <c r="A724" s="10" t="s">
        <v>72</v>
      </c>
      <c r="B724" s="10" t="s">
        <v>128</v>
      </c>
      <c r="C724" s="76" t="s">
        <v>901</v>
      </c>
      <c r="G724" s="7" t="s">
        <v>1060</v>
      </c>
      <c r="H724" s="7" t="s">
        <v>1061</v>
      </c>
    </row>
    <row r="725" spans="1:8" ht="12.75">
      <c r="A725" s="13"/>
      <c r="C725" s="75"/>
      <c r="G725" s="5"/>
      <c r="H725" s="5"/>
    </row>
    <row r="726" spans="1:8" ht="15">
      <c r="A726" s="13"/>
      <c r="C726" s="87" t="s">
        <v>531</v>
      </c>
      <c r="G726" s="5"/>
      <c r="H726" s="5"/>
    </row>
    <row r="727" spans="1:8" ht="12.75">
      <c r="A727" s="13"/>
      <c r="C727" s="73"/>
      <c r="G727" s="5"/>
      <c r="H727" s="5"/>
    </row>
    <row r="728" spans="1:8" ht="12.75">
      <c r="A728" s="12"/>
      <c r="B728" s="9" t="s">
        <v>1071</v>
      </c>
      <c r="C728" s="75"/>
      <c r="G728" s="5"/>
      <c r="H728" s="5"/>
    </row>
    <row r="729" spans="1:8" ht="12.75">
      <c r="A729" s="13"/>
      <c r="C729" s="75"/>
      <c r="G729" s="5"/>
      <c r="H729" s="5"/>
    </row>
    <row r="730" spans="1:8" ht="12.75">
      <c r="A730" s="12" t="s">
        <v>532</v>
      </c>
      <c r="B730" s="12" t="s">
        <v>533</v>
      </c>
      <c r="C730" s="89"/>
      <c r="G730" s="5"/>
      <c r="H730" s="5"/>
    </row>
    <row r="731" spans="1:8" ht="12.75">
      <c r="A731" s="12" t="s">
        <v>534</v>
      </c>
      <c r="B731" s="12" t="s">
        <v>535</v>
      </c>
      <c r="C731" s="89"/>
      <c r="G731" s="5"/>
      <c r="H731" s="5"/>
    </row>
    <row r="732" spans="1:8" ht="12.75">
      <c r="A732" s="12" t="s">
        <v>536</v>
      </c>
      <c r="B732" s="12" t="s">
        <v>537</v>
      </c>
      <c r="C732" s="89"/>
      <c r="G732" s="5"/>
      <c r="H732" s="5"/>
    </row>
    <row r="733" spans="1:8" ht="12.75">
      <c r="A733" s="12" t="s">
        <v>538</v>
      </c>
      <c r="B733" s="12" t="s">
        <v>539</v>
      </c>
      <c r="C733" s="89"/>
      <c r="G733" s="5"/>
      <c r="H733" s="5"/>
    </row>
    <row r="734" spans="1:8" ht="12.75">
      <c r="A734" s="12" t="s">
        <v>540</v>
      </c>
      <c r="B734" s="12" t="s">
        <v>541</v>
      </c>
      <c r="C734" s="89"/>
      <c r="G734" s="5"/>
      <c r="H734" s="5"/>
    </row>
    <row r="735" spans="1:8" ht="12.75">
      <c r="A735" s="12" t="s">
        <v>542</v>
      </c>
      <c r="B735" s="12" t="s">
        <v>543</v>
      </c>
      <c r="C735" s="89"/>
      <c r="G735" s="5"/>
      <c r="H735" s="5"/>
    </row>
    <row r="736" spans="1:8" ht="12.75">
      <c r="A736" s="12" t="s">
        <v>544</v>
      </c>
      <c r="B736" s="12" t="s">
        <v>545</v>
      </c>
      <c r="C736" s="89"/>
      <c r="G736" s="5"/>
      <c r="H736" s="5"/>
    </row>
    <row r="737" spans="1:8" ht="12.75">
      <c r="A737" s="12" t="s">
        <v>546</v>
      </c>
      <c r="B737" s="12" t="s">
        <v>547</v>
      </c>
      <c r="C737" s="89"/>
      <c r="G737" s="5"/>
      <c r="H737" s="5"/>
    </row>
    <row r="738" spans="2:8" ht="12.75">
      <c r="B738" s="12" t="s">
        <v>548</v>
      </c>
      <c r="C738" s="89"/>
      <c r="G738" s="5"/>
      <c r="H738" s="5"/>
    </row>
    <row r="739" spans="1:8" ht="12.75">
      <c r="A739" s="12" t="s">
        <v>549</v>
      </c>
      <c r="B739" s="12" t="s">
        <v>550</v>
      </c>
      <c r="C739" s="89"/>
      <c r="G739" s="5"/>
      <c r="H739" s="5"/>
    </row>
    <row r="740" spans="1:8" ht="12.75">
      <c r="A740" s="12" t="s">
        <v>551</v>
      </c>
      <c r="B740" s="12" t="s">
        <v>552</v>
      </c>
      <c r="C740" s="89"/>
      <c r="G740" s="5"/>
      <c r="H740" s="5"/>
    </row>
    <row r="741" spans="1:8" ht="13.5" thickBot="1">
      <c r="A741" s="13"/>
      <c r="C741" s="73"/>
      <c r="G741" s="5"/>
      <c r="H741" s="5"/>
    </row>
    <row r="742" spans="1:8" ht="13.5" thickBot="1">
      <c r="A742" s="12" t="s">
        <v>553</v>
      </c>
      <c r="B742" s="9" t="s">
        <v>1073</v>
      </c>
      <c r="C742" s="73"/>
      <c r="G742" s="47">
        <f>SUM(C730:C740)</f>
        <v>0</v>
      </c>
      <c r="H742" s="5"/>
    </row>
    <row r="743" spans="1:8" ht="12.75">
      <c r="A743" s="13"/>
      <c r="B743" s="9"/>
      <c r="C743" s="73"/>
      <c r="G743" s="5">
        <f>SUM(C730:C740)</f>
        <v>0</v>
      </c>
      <c r="H743" s="5"/>
    </row>
    <row r="744" spans="1:8" ht="12.75">
      <c r="A744" s="13"/>
      <c r="C744" s="73"/>
      <c r="G744" s="5"/>
      <c r="H744" s="5"/>
    </row>
    <row r="745" spans="1:8" ht="12.75">
      <c r="A745" s="12"/>
      <c r="B745" s="9" t="s">
        <v>922</v>
      </c>
      <c r="C745" s="73"/>
      <c r="G745" s="5"/>
      <c r="H745" s="5"/>
    </row>
    <row r="746" spans="1:8" ht="12.75">
      <c r="A746" s="13"/>
      <c r="B746" t="s">
        <v>923</v>
      </c>
      <c r="C746" s="73"/>
      <c r="G746" s="5"/>
      <c r="H746" s="5"/>
    </row>
    <row r="747" spans="1:8" ht="12.75">
      <c r="A747" s="13"/>
      <c r="C747" s="73"/>
      <c r="G747" s="5"/>
      <c r="H747" s="5"/>
    </row>
    <row r="748" spans="1:8" ht="12.75">
      <c r="A748" s="8" t="s">
        <v>127</v>
      </c>
      <c r="C748" s="73"/>
      <c r="G748" s="5"/>
      <c r="H748" s="5"/>
    </row>
    <row r="749" spans="1:8" ht="12.75">
      <c r="A749" s="10" t="s">
        <v>72</v>
      </c>
      <c r="B749" s="7" t="s">
        <v>931</v>
      </c>
      <c r="C749" s="73"/>
      <c r="G749" s="29" t="s">
        <v>554</v>
      </c>
      <c r="H749" s="29" t="s">
        <v>555</v>
      </c>
    </row>
    <row r="750" spans="1:8" ht="12.75">
      <c r="A750" s="13"/>
      <c r="C750" s="73"/>
      <c r="G750" s="5"/>
      <c r="H750" s="5"/>
    </row>
    <row r="751" spans="3:8" ht="12.75">
      <c r="C751" s="73"/>
      <c r="G751" s="5"/>
      <c r="H751" s="5"/>
    </row>
    <row r="752" spans="1:8" ht="12.75">
      <c r="A752" s="12" t="s">
        <v>556</v>
      </c>
      <c r="B752" s="12" t="s">
        <v>557</v>
      </c>
      <c r="C752" s="73"/>
      <c r="G752" s="71"/>
      <c r="H752" s="71"/>
    </row>
    <row r="753" spans="2:8" ht="12.75">
      <c r="B753" s="12" t="s">
        <v>558</v>
      </c>
      <c r="C753" s="73"/>
      <c r="G753" s="71"/>
      <c r="H753" s="71"/>
    </row>
    <row r="754" spans="1:8" ht="12.75">
      <c r="A754" s="12" t="s">
        <v>559</v>
      </c>
      <c r="B754" s="12" t="s">
        <v>560</v>
      </c>
      <c r="C754" s="73"/>
      <c r="G754" s="71"/>
      <c r="H754" s="71"/>
    </row>
    <row r="755" spans="1:8" ht="12.75">
      <c r="A755" s="12" t="s">
        <v>561</v>
      </c>
      <c r="B755" s="12" t="s">
        <v>562</v>
      </c>
      <c r="C755" s="73"/>
      <c r="G755" s="71"/>
      <c r="H755" s="71"/>
    </row>
    <row r="756" spans="1:8" ht="12.75">
      <c r="A756" s="12" t="s">
        <v>563</v>
      </c>
      <c r="B756" s="12" t="s">
        <v>564</v>
      </c>
      <c r="C756" s="73"/>
      <c r="G756" s="71"/>
      <c r="H756" s="71"/>
    </row>
    <row r="757" spans="1:8" ht="12.75">
      <c r="A757" s="12" t="s">
        <v>565</v>
      </c>
      <c r="B757" s="12" t="s">
        <v>566</v>
      </c>
      <c r="C757" s="73"/>
      <c r="G757" s="71"/>
      <c r="H757" s="71"/>
    </row>
    <row r="758" spans="2:8" ht="12.75">
      <c r="B758" s="12" t="s">
        <v>567</v>
      </c>
      <c r="C758" s="73"/>
      <c r="G758" s="71"/>
      <c r="H758" s="71"/>
    </row>
    <row r="759" spans="1:8" ht="12.75">
      <c r="A759" s="12" t="s">
        <v>568</v>
      </c>
      <c r="B759" s="12" t="s">
        <v>569</v>
      </c>
      <c r="C759" s="73"/>
      <c r="G759" s="71"/>
      <c r="H759" s="71"/>
    </row>
    <row r="760" spans="1:8" ht="12.75">
      <c r="A760" s="12" t="s">
        <v>570</v>
      </c>
      <c r="B760" s="12" t="s">
        <v>571</v>
      </c>
      <c r="C760" s="73"/>
      <c r="G760" s="71"/>
      <c r="H760" s="71"/>
    </row>
    <row r="761" spans="1:8" ht="12.75">
      <c r="A761" s="12" t="s">
        <v>572</v>
      </c>
      <c r="B761" s="12" t="s">
        <v>573</v>
      </c>
      <c r="C761" s="73"/>
      <c r="G761" s="71"/>
      <c r="H761" s="71"/>
    </row>
    <row r="762" spans="1:8" ht="12.75">
      <c r="A762" s="12" t="s">
        <v>574</v>
      </c>
      <c r="B762" s="12" t="s">
        <v>575</v>
      </c>
      <c r="C762" s="73"/>
      <c r="G762" s="71"/>
      <c r="H762" s="71"/>
    </row>
    <row r="763" spans="1:8" ht="12.75">
      <c r="A763" s="12" t="s">
        <v>576</v>
      </c>
      <c r="B763" s="12" t="s">
        <v>577</v>
      </c>
      <c r="C763" s="73"/>
      <c r="G763" s="71"/>
      <c r="H763" s="71"/>
    </row>
    <row r="764" spans="2:8" ht="12.75">
      <c r="B764" s="12" t="s">
        <v>578</v>
      </c>
      <c r="C764" s="73"/>
      <c r="G764" s="71"/>
      <c r="H764" s="71"/>
    </row>
    <row r="765" spans="1:8" ht="12.75">
      <c r="A765" s="12" t="s">
        <v>579</v>
      </c>
      <c r="B765" s="12" t="s">
        <v>580</v>
      </c>
      <c r="C765" s="73"/>
      <c r="G765" s="71"/>
      <c r="H765" s="71"/>
    </row>
    <row r="766" spans="1:8" ht="12.75">
      <c r="A766" s="12" t="s">
        <v>581</v>
      </c>
      <c r="B766" s="12" t="s">
        <v>582</v>
      </c>
      <c r="C766" s="73"/>
      <c r="G766" s="71"/>
      <c r="H766" s="71"/>
    </row>
    <row r="767" spans="1:8" ht="12.75">
      <c r="A767" s="12" t="s">
        <v>583</v>
      </c>
      <c r="B767" s="12" t="s">
        <v>584</v>
      </c>
      <c r="C767" s="73"/>
      <c r="G767" s="71"/>
      <c r="H767" s="71"/>
    </row>
    <row r="768" spans="1:8" ht="12.75">
      <c r="A768" s="12" t="s">
        <v>585</v>
      </c>
      <c r="B768" s="12" t="s">
        <v>586</v>
      </c>
      <c r="C768" s="73"/>
      <c r="G768" s="71"/>
      <c r="H768" s="71"/>
    </row>
    <row r="769" spans="1:8" ht="12.75">
      <c r="A769" s="12" t="s">
        <v>587</v>
      </c>
      <c r="B769" s="12" t="s">
        <v>588</v>
      </c>
      <c r="C769" s="73"/>
      <c r="G769" s="71"/>
      <c r="H769" s="71"/>
    </row>
    <row r="770" spans="2:8" ht="12.75">
      <c r="B770" s="12" t="s">
        <v>589</v>
      </c>
      <c r="C770" s="73"/>
      <c r="G770" s="71"/>
      <c r="H770" s="71"/>
    </row>
    <row r="771" spans="1:8" ht="12.75">
      <c r="A771" s="12" t="s">
        <v>590</v>
      </c>
      <c r="B771" s="12" t="s">
        <v>591</v>
      </c>
      <c r="C771" s="73"/>
      <c r="G771" s="71"/>
      <c r="H771" s="71"/>
    </row>
    <row r="772" spans="1:8" ht="12.75">
      <c r="A772" s="12" t="s">
        <v>592</v>
      </c>
      <c r="B772" s="12" t="s">
        <v>593</v>
      </c>
      <c r="C772" s="73"/>
      <c r="G772" s="71"/>
      <c r="H772" s="71"/>
    </row>
    <row r="773" spans="1:8" ht="12.75">
      <c r="A773" s="12" t="s">
        <v>594</v>
      </c>
      <c r="B773" s="12" t="s">
        <v>595</v>
      </c>
      <c r="C773" s="73"/>
      <c r="G773" s="71"/>
      <c r="H773" s="71"/>
    </row>
    <row r="774" spans="1:8" ht="12.75">
      <c r="A774" s="12" t="s">
        <v>596</v>
      </c>
      <c r="B774" s="12" t="s">
        <v>597</v>
      </c>
      <c r="C774" s="73"/>
      <c r="G774" s="95"/>
      <c r="H774" s="71"/>
    </row>
    <row r="775" spans="1:8" ht="12.75">
      <c r="A775" s="12" t="s">
        <v>598</v>
      </c>
      <c r="B775" s="12" t="s">
        <v>599</v>
      </c>
      <c r="C775" s="73"/>
      <c r="G775" s="71"/>
      <c r="H775" s="71"/>
    </row>
    <row r="776" spans="2:8" ht="12.75">
      <c r="B776" s="12" t="s">
        <v>600</v>
      </c>
      <c r="C776" s="73"/>
      <c r="G776" s="71"/>
      <c r="H776" s="71"/>
    </row>
    <row r="777" spans="1:8" ht="12.75">
      <c r="A777" s="12" t="s">
        <v>601</v>
      </c>
      <c r="B777" s="12" t="s">
        <v>602</v>
      </c>
      <c r="C777" s="73"/>
      <c r="G777" s="71"/>
      <c r="H777" s="71"/>
    </row>
    <row r="778" spans="1:8" ht="12.75">
      <c r="A778" s="12" t="s">
        <v>603</v>
      </c>
      <c r="B778" s="12" t="s">
        <v>604</v>
      </c>
      <c r="C778" s="73"/>
      <c r="G778" s="71"/>
      <c r="H778" s="71"/>
    </row>
    <row r="779" spans="1:8" ht="12.75">
      <c r="A779" s="12" t="s">
        <v>605</v>
      </c>
      <c r="B779" s="12" t="s">
        <v>606</v>
      </c>
      <c r="C779" s="73"/>
      <c r="G779" s="71"/>
      <c r="H779" s="71"/>
    </row>
    <row r="780" spans="1:8" ht="12.75">
      <c r="A780" s="12" t="s">
        <v>607</v>
      </c>
      <c r="B780" s="12" t="s">
        <v>608</v>
      </c>
      <c r="C780" s="73"/>
      <c r="G780" s="71"/>
      <c r="H780" s="71"/>
    </row>
    <row r="781" spans="1:8" ht="12.75">
      <c r="A781" s="12" t="s">
        <v>609</v>
      </c>
      <c r="B781" s="12" t="s">
        <v>610</v>
      </c>
      <c r="C781" s="73"/>
      <c r="G781" s="71"/>
      <c r="H781" s="71"/>
    </row>
    <row r="782" spans="1:8" s="112" customFormat="1" ht="12.75">
      <c r="A782" s="110" t="s">
        <v>1173</v>
      </c>
      <c r="B782" s="110" t="s">
        <v>1174</v>
      </c>
      <c r="C782" s="114"/>
      <c r="G782" s="115"/>
      <c r="H782" s="113"/>
    </row>
    <row r="783" spans="1:8" ht="12.75">
      <c r="A783" s="12" t="s">
        <v>611</v>
      </c>
      <c r="B783" s="12" t="s">
        <v>612</v>
      </c>
      <c r="C783" s="73"/>
      <c r="G783" s="71"/>
      <c r="H783" s="71"/>
    </row>
    <row r="784" spans="1:8" ht="12.75">
      <c r="A784" s="12" t="s">
        <v>613</v>
      </c>
      <c r="B784" s="12" t="s">
        <v>614</v>
      </c>
      <c r="C784" s="73"/>
      <c r="G784" s="71"/>
      <c r="H784" s="71"/>
    </row>
    <row r="785" spans="1:8" ht="12.75">
      <c r="A785" s="12" t="s">
        <v>615</v>
      </c>
      <c r="B785" s="12" t="s">
        <v>616</v>
      </c>
      <c r="C785" s="73"/>
      <c r="G785" s="71"/>
      <c r="H785" s="71"/>
    </row>
    <row r="786" spans="1:8" ht="12.75">
      <c r="A786" s="12" t="s">
        <v>617</v>
      </c>
      <c r="B786" s="12" t="s">
        <v>618</v>
      </c>
      <c r="C786" s="73"/>
      <c r="G786" s="71"/>
      <c r="H786" s="71"/>
    </row>
    <row r="787" spans="1:8" ht="12.75">
      <c r="A787" s="12" t="s">
        <v>619</v>
      </c>
      <c r="B787" s="12" t="s">
        <v>620</v>
      </c>
      <c r="C787" s="73"/>
      <c r="G787" s="71"/>
      <c r="H787" s="71"/>
    </row>
    <row r="788" spans="1:8" ht="13.5" thickBot="1">
      <c r="A788" s="13"/>
      <c r="C788" s="73"/>
      <c r="G788" s="5"/>
      <c r="H788" s="5"/>
    </row>
    <row r="789" spans="1:8" ht="15.75" thickBot="1">
      <c r="A789" s="12" t="s">
        <v>621</v>
      </c>
      <c r="B789" s="8" t="s">
        <v>622</v>
      </c>
      <c r="C789" s="73"/>
      <c r="G789" s="49">
        <f>SUM(G752:G787)</f>
        <v>0</v>
      </c>
      <c r="H789" s="46"/>
    </row>
    <row r="790" spans="1:8" ht="15.75" thickBot="1">
      <c r="A790" s="12" t="s">
        <v>623</v>
      </c>
      <c r="B790" s="8" t="s">
        <v>624</v>
      </c>
      <c r="C790" s="73"/>
      <c r="G790" s="46"/>
      <c r="H790" s="49">
        <f>SUM(H752:H787)</f>
        <v>0</v>
      </c>
    </row>
    <row r="791" spans="3:8" ht="13.5" thickBot="1">
      <c r="C791" s="73"/>
      <c r="G791" s="5"/>
      <c r="H791" s="5"/>
    </row>
    <row r="792" spans="1:8" ht="15.75" thickBot="1">
      <c r="A792" s="12" t="s">
        <v>625</v>
      </c>
      <c r="B792" s="8" t="s">
        <v>626</v>
      </c>
      <c r="C792" s="73"/>
      <c r="G792" s="46"/>
      <c r="H792" s="49">
        <f>+G789+H790</f>
        <v>0</v>
      </c>
    </row>
    <row r="793" spans="1:3" ht="12.75">
      <c r="A793" s="8" t="s">
        <v>0</v>
      </c>
      <c r="B793" s="9"/>
      <c r="C793" s="75"/>
    </row>
    <row r="794" spans="1:8" ht="12.75">
      <c r="A794" s="10" t="s">
        <v>72</v>
      </c>
      <c r="B794" s="10" t="s">
        <v>128</v>
      </c>
      <c r="C794" s="76" t="s">
        <v>901</v>
      </c>
      <c r="G794" s="7" t="s">
        <v>1060</v>
      </c>
      <c r="H794" s="7" t="s">
        <v>1061</v>
      </c>
    </row>
    <row r="795" spans="1:8" ht="12.75">
      <c r="A795" s="13"/>
      <c r="C795" s="73"/>
      <c r="G795" s="5"/>
      <c r="H795" s="5"/>
    </row>
    <row r="796" spans="1:8" ht="12.75">
      <c r="A796" s="13"/>
      <c r="B796" s="8" t="s">
        <v>627</v>
      </c>
      <c r="C796" s="73"/>
      <c r="G796" s="5"/>
      <c r="H796" s="5"/>
    </row>
    <row r="797" spans="2:8" ht="12.75">
      <c r="B797" s="4" t="s">
        <v>1041</v>
      </c>
      <c r="C797" s="90"/>
      <c r="G797" s="5"/>
      <c r="H797" s="5"/>
    </row>
    <row r="798" spans="1:8" ht="12.75">
      <c r="A798" s="12" t="s">
        <v>628</v>
      </c>
      <c r="B798" s="12" t="s">
        <v>1037</v>
      </c>
      <c r="C798" s="71"/>
      <c r="G798" s="5"/>
      <c r="H798" s="5"/>
    </row>
    <row r="799" spans="1:8" ht="12.75">
      <c r="A799" s="12" t="s">
        <v>629</v>
      </c>
      <c r="B799" s="12" t="s">
        <v>1036</v>
      </c>
      <c r="C799" s="71"/>
      <c r="G799" s="5"/>
      <c r="H799" s="5"/>
    </row>
    <row r="800" spans="1:8" ht="12.75">
      <c r="A800" s="12" t="s">
        <v>630</v>
      </c>
      <c r="B800" s="12" t="s">
        <v>1038</v>
      </c>
      <c r="C800" s="71"/>
      <c r="G800" s="5"/>
      <c r="H800" s="5"/>
    </row>
    <row r="801" spans="1:8" ht="12.75">
      <c r="A801" s="12" t="s">
        <v>631</v>
      </c>
      <c r="B801" s="12" t="s">
        <v>1039</v>
      </c>
      <c r="C801" s="71"/>
      <c r="D801" s="12"/>
      <c r="G801" s="5"/>
      <c r="H801" s="5"/>
    </row>
    <row r="802" spans="1:8" ht="12.75">
      <c r="A802" s="12" t="s">
        <v>632</v>
      </c>
      <c r="B802" s="12" t="s">
        <v>1040</v>
      </c>
      <c r="C802" s="71"/>
      <c r="D802" s="12"/>
      <c r="G802" s="5" t="s">
        <v>1074</v>
      </c>
      <c r="H802" s="5"/>
    </row>
    <row r="803" spans="1:8" ht="13.5" thickBot="1">
      <c r="A803" s="13"/>
      <c r="C803" s="5"/>
      <c r="G803" s="5"/>
      <c r="H803" s="5"/>
    </row>
    <row r="804" spans="1:8" ht="13.5" thickBot="1">
      <c r="A804" s="12" t="s">
        <v>633</v>
      </c>
      <c r="B804" s="8" t="s">
        <v>634</v>
      </c>
      <c r="C804" s="5"/>
      <c r="G804" s="47">
        <f>SUM(C798:C802)</f>
        <v>0</v>
      </c>
      <c r="H804" s="5"/>
    </row>
    <row r="805" spans="1:8" ht="13.5" thickBot="1">
      <c r="A805" s="13"/>
      <c r="C805" s="5"/>
      <c r="G805" s="5"/>
      <c r="H805" s="5"/>
    </row>
    <row r="806" spans="1:8" ht="13.5" thickBot="1">
      <c r="A806" s="12" t="s">
        <v>635</v>
      </c>
      <c r="C806" s="10" t="s">
        <v>636</v>
      </c>
      <c r="G806" s="5"/>
      <c r="H806" s="47">
        <f>+G742+H792+G804</f>
        <v>0</v>
      </c>
    </row>
    <row r="807" spans="1:8" ht="12.75">
      <c r="A807" s="13"/>
      <c r="C807" s="5"/>
      <c r="G807" s="5"/>
      <c r="H807" s="5"/>
    </row>
    <row r="808" spans="1:8" ht="13.5" thickBot="1">
      <c r="A808" s="13"/>
      <c r="C808" s="5"/>
      <c r="G808" s="5"/>
      <c r="H808" s="5"/>
    </row>
    <row r="809" spans="1:8" ht="15.75" thickBot="1">
      <c r="A809" s="12" t="s">
        <v>637</v>
      </c>
      <c r="C809" s="33" t="s">
        <v>1021</v>
      </c>
      <c r="G809" s="5"/>
      <c r="H809" s="49">
        <f>+H342+H631+H666+H722+H806</f>
        <v>0</v>
      </c>
    </row>
    <row r="810" spans="1:8" ht="12.75">
      <c r="A810" s="13"/>
      <c r="C810" t="s">
        <v>932</v>
      </c>
      <c r="G810" s="5"/>
      <c r="H810" s="5"/>
    </row>
    <row r="811" spans="1:8" ht="12.75">
      <c r="A811" s="13"/>
      <c r="C811" t="s">
        <v>933</v>
      </c>
      <c r="G811" s="5"/>
      <c r="H811" s="5"/>
    </row>
    <row r="812" spans="3:8" ht="12.75">
      <c r="C812" s="5"/>
      <c r="G812" s="5"/>
      <c r="H812" s="5"/>
    </row>
    <row r="813" spans="1:8" ht="12.75">
      <c r="A813" s="13"/>
      <c r="B813" s="9" t="s">
        <v>638</v>
      </c>
      <c r="C813" s="5"/>
      <c r="G813" s="5"/>
      <c r="H813" s="5"/>
    </row>
    <row r="814" spans="1:8" ht="12.75">
      <c r="A814" s="13"/>
      <c r="C814" s="5"/>
      <c r="G814" s="5"/>
      <c r="H814" s="5"/>
    </row>
    <row r="815" spans="1:8" ht="12.75">
      <c r="A815" s="12" t="s">
        <v>639</v>
      </c>
      <c r="C815" s="5"/>
      <c r="G815" s="5"/>
      <c r="H815" s="5"/>
    </row>
    <row r="816" spans="1:8" ht="12.75">
      <c r="A816" s="12" t="s">
        <v>640</v>
      </c>
      <c r="C816" s="5"/>
      <c r="G816" s="5"/>
      <c r="H816" s="5"/>
    </row>
    <row r="817" spans="1:8" ht="12.75">
      <c r="A817" s="12"/>
      <c r="C817" s="5"/>
      <c r="G817" s="5"/>
      <c r="H817" s="5"/>
    </row>
    <row r="818" spans="1:8" ht="12.75">
      <c r="A818" s="130" t="s">
        <v>641</v>
      </c>
      <c r="B818" s="130"/>
      <c r="C818" s="5"/>
      <c r="D818" s="12" t="s">
        <v>643</v>
      </c>
      <c r="E818" s="12" t="s">
        <v>645</v>
      </c>
      <c r="G818" t="s">
        <v>647</v>
      </c>
      <c r="H818" s="5"/>
    </row>
    <row r="819" spans="1:8" ht="12.75">
      <c r="A819" s="131" t="s">
        <v>642</v>
      </c>
      <c r="B819" s="131"/>
      <c r="C819" s="5"/>
      <c r="D819" s="63" t="s">
        <v>644</v>
      </c>
      <c r="E819" s="63" t="s">
        <v>646</v>
      </c>
      <c r="G819" s="4" t="s">
        <v>648</v>
      </c>
      <c r="H819" s="5"/>
    </row>
    <row r="820" spans="1:8" ht="12.75">
      <c r="A820" s="128"/>
      <c r="B820" s="128"/>
      <c r="C820" s="5"/>
      <c r="G820" s="5"/>
      <c r="H820" s="5"/>
    </row>
    <row r="821" spans="1:8" ht="12.75">
      <c r="A821" s="122"/>
      <c r="B821" s="123"/>
      <c r="C821" s="96"/>
      <c r="D821" s="78"/>
      <c r="E821" s="78"/>
      <c r="F821" s="75"/>
      <c r="G821" s="71"/>
      <c r="H821" s="5"/>
    </row>
    <row r="822" spans="1:8" ht="12.75">
      <c r="A822" s="122"/>
      <c r="B822" s="123"/>
      <c r="C822" s="96"/>
      <c r="D822" s="78"/>
      <c r="E822" s="78"/>
      <c r="F822" s="75"/>
      <c r="G822" s="71"/>
      <c r="H822" s="5"/>
    </row>
    <row r="823" spans="1:8" ht="12.75">
      <c r="A823" s="122"/>
      <c r="B823" s="123"/>
      <c r="C823" s="96"/>
      <c r="D823" s="78"/>
      <c r="E823" s="78"/>
      <c r="F823" s="75"/>
      <c r="G823" s="71"/>
      <c r="H823" s="5"/>
    </row>
    <row r="824" spans="1:8" ht="12.75">
      <c r="A824" s="122"/>
      <c r="B824" s="123"/>
      <c r="C824" s="96"/>
      <c r="D824" s="78"/>
      <c r="E824" s="78"/>
      <c r="F824" s="75"/>
      <c r="G824" s="71"/>
      <c r="H824" s="5"/>
    </row>
    <row r="825" spans="1:8" ht="12.75">
      <c r="A825" s="122"/>
      <c r="B825" s="123"/>
      <c r="C825" s="96"/>
      <c r="D825" s="78"/>
      <c r="E825" s="78"/>
      <c r="F825" s="75"/>
      <c r="G825" s="71"/>
      <c r="H825" s="5"/>
    </row>
    <row r="826" spans="1:8" ht="12.75">
      <c r="A826" s="122"/>
      <c r="B826" s="123"/>
      <c r="C826" s="96"/>
      <c r="D826" s="78"/>
      <c r="E826" s="78"/>
      <c r="F826" s="75"/>
      <c r="G826" s="71"/>
      <c r="H826" s="5"/>
    </row>
    <row r="827" spans="1:8" ht="12.75">
      <c r="A827" s="122"/>
      <c r="B827" s="123"/>
      <c r="C827" s="96"/>
      <c r="D827" s="78"/>
      <c r="E827" s="78"/>
      <c r="F827" s="75"/>
      <c r="G827" s="71"/>
      <c r="H827" s="5"/>
    </row>
    <row r="828" spans="1:8" ht="12.75">
      <c r="A828" s="122"/>
      <c r="B828" s="123"/>
      <c r="C828" s="96"/>
      <c r="D828" s="78"/>
      <c r="E828" s="78"/>
      <c r="F828" s="75"/>
      <c r="G828" s="71"/>
      <c r="H828" s="5"/>
    </row>
    <row r="829" spans="1:8" ht="12.75">
      <c r="A829" s="122"/>
      <c r="B829" s="123"/>
      <c r="C829" s="96"/>
      <c r="D829" s="78"/>
      <c r="E829" s="78"/>
      <c r="F829" s="75"/>
      <c r="G829" s="71"/>
      <c r="H829" s="5"/>
    </row>
    <row r="830" spans="1:8" ht="12.75">
      <c r="A830" s="122"/>
      <c r="B830" s="123"/>
      <c r="C830" s="96"/>
      <c r="D830" s="78"/>
      <c r="E830" s="78"/>
      <c r="F830" s="75"/>
      <c r="G830" s="71"/>
      <c r="H830" s="5"/>
    </row>
    <row r="831" spans="1:8" ht="12.75">
      <c r="A831" s="122"/>
      <c r="B831" s="123"/>
      <c r="C831" s="96"/>
      <c r="D831" s="78"/>
      <c r="E831" s="78"/>
      <c r="F831" s="75"/>
      <c r="G831" s="71"/>
      <c r="H831" s="5"/>
    </row>
    <row r="832" spans="1:8" ht="12.75">
      <c r="A832" s="122"/>
      <c r="B832" s="123"/>
      <c r="C832" s="96"/>
      <c r="D832" s="78"/>
      <c r="E832" s="78"/>
      <c r="F832" s="75"/>
      <c r="G832" s="71"/>
      <c r="H832" s="5"/>
    </row>
    <row r="833" spans="1:8" ht="12.75">
      <c r="A833" s="122"/>
      <c r="B833" s="123"/>
      <c r="C833" s="96"/>
      <c r="D833" s="78"/>
      <c r="E833" s="78"/>
      <c r="F833" s="75"/>
      <c r="G833" s="71"/>
      <c r="H833" s="5"/>
    </row>
    <row r="834" spans="1:8" ht="12.75">
      <c r="A834" s="122"/>
      <c r="B834" s="123"/>
      <c r="C834" s="96"/>
      <c r="D834" s="78"/>
      <c r="E834" s="78"/>
      <c r="F834" s="75"/>
      <c r="G834" s="71"/>
      <c r="H834" s="5"/>
    </row>
    <row r="835" spans="1:8" ht="12.75">
      <c r="A835" s="122"/>
      <c r="B835" s="123"/>
      <c r="C835" s="96"/>
      <c r="D835" s="78"/>
      <c r="E835" s="78"/>
      <c r="F835" s="75"/>
      <c r="G835" s="71"/>
      <c r="H835" s="5"/>
    </row>
    <row r="836" spans="1:8" ht="12.75">
      <c r="A836" s="122"/>
      <c r="B836" s="123"/>
      <c r="C836" s="96"/>
      <c r="D836" s="78"/>
      <c r="E836" s="78"/>
      <c r="F836" s="75"/>
      <c r="G836" s="71"/>
      <c r="H836" s="5"/>
    </row>
    <row r="837" spans="1:8" ht="12.75">
      <c r="A837" s="122"/>
      <c r="B837" s="123"/>
      <c r="C837" s="96"/>
      <c r="D837" s="78"/>
      <c r="E837" s="78"/>
      <c r="F837" s="75"/>
      <c r="G837" s="71"/>
      <c r="H837" s="5"/>
    </row>
    <row r="838" spans="1:8" ht="12.75">
      <c r="A838" s="122"/>
      <c r="B838" s="123"/>
      <c r="C838" s="96"/>
      <c r="D838" s="78"/>
      <c r="E838" s="78"/>
      <c r="F838" s="75"/>
      <c r="G838" s="71"/>
      <c r="H838" s="5"/>
    </row>
    <row r="839" spans="1:8" ht="12.75">
      <c r="A839" s="122"/>
      <c r="B839" s="123"/>
      <c r="C839" s="96"/>
      <c r="D839" s="78"/>
      <c r="E839" s="78"/>
      <c r="F839" s="75"/>
      <c r="G839" s="71"/>
      <c r="H839" s="5"/>
    </row>
    <row r="840" spans="1:8" ht="12.75">
      <c r="A840" s="122"/>
      <c r="B840" s="123"/>
      <c r="C840" s="96"/>
      <c r="D840" s="78"/>
      <c r="E840" s="78"/>
      <c r="F840" s="75"/>
      <c r="G840" s="71"/>
      <c r="H840" s="5"/>
    </row>
    <row r="841" spans="1:8" ht="13.5" thickBot="1">
      <c r="A841" s="128"/>
      <c r="B841" s="128"/>
      <c r="C841" s="5"/>
      <c r="G841" s="5"/>
      <c r="H841" s="5"/>
    </row>
    <row r="842" spans="1:8" ht="15.75" thickBot="1">
      <c r="A842" s="124"/>
      <c r="B842" s="128"/>
      <c r="C842" s="13" t="s">
        <v>934</v>
      </c>
      <c r="G842" s="5"/>
      <c r="H842" s="49">
        <f>SUM(G821:G840)</f>
        <v>0</v>
      </c>
    </row>
    <row r="843" spans="1:8" ht="12.75">
      <c r="A843" s="13"/>
      <c r="C843" s="5"/>
      <c r="G843" s="5"/>
      <c r="H843" s="5"/>
    </row>
    <row r="844" spans="1:8" ht="12.75">
      <c r="A844" s="12" t="s">
        <v>649</v>
      </c>
      <c r="C844" s="5"/>
      <c r="G844" s="5"/>
      <c r="H844" s="5"/>
    </row>
    <row r="845" spans="1:8" ht="12.75">
      <c r="A845" s="12" t="s">
        <v>650</v>
      </c>
      <c r="C845" s="5"/>
      <c r="G845" s="5"/>
      <c r="H845" s="5"/>
    </row>
    <row r="846" spans="3:8" ht="12.75">
      <c r="C846" s="5"/>
      <c r="G846" s="5"/>
      <c r="H846" s="5"/>
    </row>
    <row r="847" spans="1:8" ht="12.75">
      <c r="A847" s="12" t="s">
        <v>651</v>
      </c>
      <c r="C847" s="5"/>
      <c r="G847" s="5"/>
      <c r="H847" s="5"/>
    </row>
    <row r="848" spans="3:8" ht="12.75">
      <c r="C848" s="5"/>
      <c r="G848" s="5"/>
      <c r="H848" s="5"/>
    </row>
    <row r="849" spans="1:8" ht="15">
      <c r="A849" s="13"/>
      <c r="C849" s="51" t="s">
        <v>652</v>
      </c>
      <c r="G849" s="5"/>
      <c r="H849" s="5"/>
    </row>
    <row r="850" spans="1:8" ht="12.75">
      <c r="A850" s="13"/>
      <c r="C850" s="5"/>
      <c r="G850" s="5"/>
      <c r="H850" s="5"/>
    </row>
    <row r="851" spans="1:8" ht="12.75">
      <c r="A851" s="8" t="s">
        <v>127</v>
      </c>
      <c r="B851" s="9"/>
      <c r="C851" s="5"/>
      <c r="G851" s="5"/>
      <c r="H851" s="5"/>
    </row>
    <row r="852" spans="1:8" ht="12.75">
      <c r="A852" s="10" t="s">
        <v>72</v>
      </c>
      <c r="B852" s="7" t="s">
        <v>128</v>
      </c>
      <c r="C852" s="5"/>
      <c r="G852" s="23" t="s">
        <v>901</v>
      </c>
      <c r="H852" s="23" t="s">
        <v>935</v>
      </c>
    </row>
    <row r="853" spans="1:8" ht="12.75">
      <c r="A853" s="13"/>
      <c r="C853" s="5"/>
      <c r="G853" s="5"/>
      <c r="H853" s="5"/>
    </row>
    <row r="854" spans="1:8" ht="12.75">
      <c r="A854" s="10" t="s">
        <v>653</v>
      </c>
      <c r="C854" s="5"/>
      <c r="G854" s="5"/>
      <c r="H854" s="5"/>
    </row>
    <row r="855" spans="1:8" ht="12.75">
      <c r="A855" s="13"/>
      <c r="C855" s="5"/>
      <c r="G855" s="5"/>
      <c r="H855" s="5"/>
    </row>
    <row r="856" spans="2:8" ht="12.75">
      <c r="B856" s="8" t="s">
        <v>654</v>
      </c>
      <c r="C856" s="5"/>
      <c r="G856" s="5"/>
      <c r="H856" s="5"/>
    </row>
    <row r="857" spans="1:8" ht="12.75">
      <c r="A857" s="13"/>
      <c r="C857" s="5"/>
      <c r="G857" s="5"/>
      <c r="H857" s="5"/>
    </row>
    <row r="858" spans="1:8" ht="12.75">
      <c r="A858" s="12" t="s">
        <v>655</v>
      </c>
      <c r="B858" s="12" t="s">
        <v>656</v>
      </c>
      <c r="C858" s="5"/>
      <c r="G858" s="71"/>
      <c r="H858" s="5"/>
    </row>
    <row r="859" spans="1:8" ht="12.75">
      <c r="A859" s="12" t="s">
        <v>657</v>
      </c>
      <c r="B859" s="12" t="s">
        <v>658</v>
      </c>
      <c r="C859" s="5"/>
      <c r="G859" s="71"/>
      <c r="H859" s="5"/>
    </row>
    <row r="860" spans="1:8" ht="12.75">
      <c r="A860" s="12" t="s">
        <v>659</v>
      </c>
      <c r="B860" s="12" t="s">
        <v>660</v>
      </c>
      <c r="C860" s="5"/>
      <c r="G860" s="71"/>
      <c r="H860" s="5"/>
    </row>
    <row r="861" spans="1:8" ht="12.75">
      <c r="A861" s="12" t="s">
        <v>661</v>
      </c>
      <c r="B861" s="12" t="s">
        <v>662</v>
      </c>
      <c r="C861" s="5"/>
      <c r="G861" s="71"/>
      <c r="H861" s="5"/>
    </row>
    <row r="862" spans="1:8" ht="12.75">
      <c r="A862" s="12" t="s">
        <v>1077</v>
      </c>
      <c r="B862" s="12" t="s">
        <v>1078</v>
      </c>
      <c r="C862" s="5"/>
      <c r="G862" s="71"/>
      <c r="H862" s="5"/>
    </row>
    <row r="863" spans="1:8" ht="12.75">
      <c r="A863" s="12" t="s">
        <v>1065</v>
      </c>
      <c r="B863" s="12" t="s">
        <v>1066</v>
      </c>
      <c r="C863" s="5"/>
      <c r="G863" s="71"/>
      <c r="H863" s="5"/>
    </row>
    <row r="864" spans="1:8" ht="12.75">
      <c r="A864" s="12" t="s">
        <v>665</v>
      </c>
      <c r="B864" s="12" t="s">
        <v>1079</v>
      </c>
      <c r="C864" s="5"/>
      <c r="G864" s="71"/>
      <c r="H864" s="5"/>
    </row>
    <row r="865" spans="1:8" ht="12.75">
      <c r="A865" s="12" t="s">
        <v>663</v>
      </c>
      <c r="B865" s="12" t="s">
        <v>664</v>
      </c>
      <c r="C865" s="5"/>
      <c r="G865" s="71"/>
      <c r="H865" s="5"/>
    </row>
    <row r="866" spans="1:8" ht="13.5" thickBot="1">
      <c r="A866" s="13"/>
      <c r="C866" s="5"/>
      <c r="G866" s="73"/>
      <c r="H866" s="5"/>
    </row>
    <row r="867" spans="1:8" ht="13.5" thickBot="1">
      <c r="A867" s="12" t="s">
        <v>665</v>
      </c>
      <c r="B867" s="9" t="s">
        <v>666</v>
      </c>
      <c r="C867" s="5"/>
      <c r="G867" s="73"/>
      <c r="H867" s="47">
        <f>SUM(G858:G865)</f>
        <v>0</v>
      </c>
    </row>
    <row r="868" spans="1:8" ht="12.75">
      <c r="A868" s="13"/>
      <c r="C868" s="5"/>
      <c r="G868" s="73"/>
      <c r="H868" s="5"/>
    </row>
    <row r="869" spans="2:8" ht="12.75">
      <c r="B869" s="8" t="s">
        <v>667</v>
      </c>
      <c r="C869" s="5"/>
      <c r="G869" s="73"/>
      <c r="H869" s="5"/>
    </row>
    <row r="870" spans="1:8" ht="12.75">
      <c r="A870" s="13"/>
      <c r="C870" s="5"/>
      <c r="G870" s="73"/>
      <c r="H870" s="5"/>
    </row>
    <row r="871" spans="1:8" ht="12.75">
      <c r="A871" s="12" t="s">
        <v>668</v>
      </c>
      <c r="B871" s="12" t="s">
        <v>669</v>
      </c>
      <c r="C871" s="5"/>
      <c r="G871" s="71"/>
      <c r="H871" s="5"/>
    </row>
    <row r="872" spans="1:8" ht="12.75">
      <c r="A872" s="12" t="s">
        <v>670</v>
      </c>
      <c r="B872" s="12" t="s">
        <v>671</v>
      </c>
      <c r="C872" s="5"/>
      <c r="G872" s="71"/>
      <c r="H872" s="5"/>
    </row>
    <row r="873" spans="1:8" ht="12.75">
      <c r="A873" s="12" t="s">
        <v>672</v>
      </c>
      <c r="B873" s="12" t="s">
        <v>673</v>
      </c>
      <c r="C873" s="5"/>
      <c r="G873" s="71"/>
      <c r="H873" s="5"/>
    </row>
    <row r="874" spans="1:8" ht="13.5" thickBot="1">
      <c r="A874" s="13"/>
      <c r="C874" s="5"/>
      <c r="G874" s="73"/>
      <c r="H874" s="5"/>
    </row>
    <row r="875" spans="1:8" ht="13.5" thickBot="1">
      <c r="A875" s="12" t="s">
        <v>674</v>
      </c>
      <c r="B875" s="9" t="s">
        <v>675</v>
      </c>
      <c r="C875" s="5"/>
      <c r="G875" s="73"/>
      <c r="H875" s="47">
        <f>SUM(G871:G873)</f>
        <v>0</v>
      </c>
    </row>
    <row r="876" spans="3:8" ht="12.75">
      <c r="C876" s="5"/>
      <c r="G876" s="73"/>
      <c r="H876" s="5"/>
    </row>
    <row r="877" spans="1:8" ht="12.75">
      <c r="A877" s="13"/>
      <c r="C877" s="5"/>
      <c r="G877" s="73"/>
      <c r="H877" s="5"/>
    </row>
    <row r="878" spans="1:8" ht="12.75">
      <c r="A878" s="13"/>
      <c r="B878" s="8" t="s">
        <v>676</v>
      </c>
      <c r="C878" s="5"/>
      <c r="G878" s="73"/>
      <c r="H878" s="5"/>
    </row>
    <row r="879" spans="3:8" ht="12.75">
      <c r="C879" s="5"/>
      <c r="G879" s="73"/>
      <c r="H879" s="5"/>
    </row>
    <row r="880" spans="1:8" ht="12.75">
      <c r="A880" s="12" t="s">
        <v>677</v>
      </c>
      <c r="B880" s="12" t="s">
        <v>678</v>
      </c>
      <c r="C880" s="5"/>
      <c r="G880" s="71"/>
      <c r="H880" s="5"/>
    </row>
    <row r="881" spans="1:8" ht="12.75">
      <c r="A881" s="12" t="s">
        <v>679</v>
      </c>
      <c r="B881" s="12" t="s">
        <v>680</v>
      </c>
      <c r="C881" s="5"/>
      <c r="G881" s="71"/>
      <c r="H881" s="5"/>
    </row>
    <row r="882" spans="1:8" ht="12.75">
      <c r="A882" s="12" t="s">
        <v>681</v>
      </c>
      <c r="B882" s="12" t="s">
        <v>682</v>
      </c>
      <c r="C882" s="5"/>
      <c r="G882" s="71"/>
      <c r="H882" s="5"/>
    </row>
    <row r="883" spans="1:8" ht="12.75">
      <c r="A883" s="12" t="s">
        <v>683</v>
      </c>
      <c r="B883" s="12" t="s">
        <v>684</v>
      </c>
      <c r="C883" s="5"/>
      <c r="G883" s="71"/>
      <c r="H883" s="5"/>
    </row>
    <row r="884" spans="1:8" ht="12.75">
      <c r="A884" s="12" t="s">
        <v>685</v>
      </c>
      <c r="B884" s="12" t="s">
        <v>686</v>
      </c>
      <c r="C884" s="5"/>
      <c r="G884" s="71"/>
      <c r="H884" s="5"/>
    </row>
    <row r="885" spans="1:8" ht="12.75">
      <c r="A885" s="12" t="s">
        <v>687</v>
      </c>
      <c r="B885" s="12" t="s">
        <v>688</v>
      </c>
      <c r="C885" s="5"/>
      <c r="G885" s="71"/>
      <c r="H885" s="5"/>
    </row>
    <row r="886" spans="1:8" ht="12.75">
      <c r="A886" s="12" t="s">
        <v>689</v>
      </c>
      <c r="B886" s="12" t="s">
        <v>690</v>
      </c>
      <c r="C886" s="5"/>
      <c r="G886" s="71"/>
      <c r="H886" s="5"/>
    </row>
    <row r="887" spans="1:8" s="112" customFormat="1" ht="12.75">
      <c r="A887" s="109" t="s">
        <v>1171</v>
      </c>
      <c r="B887" s="110" t="s">
        <v>1172</v>
      </c>
      <c r="C887" s="111"/>
      <c r="G887" s="113"/>
      <c r="H887" s="111"/>
    </row>
    <row r="888" spans="1:8" ht="12.75">
      <c r="A888" s="12" t="s">
        <v>691</v>
      </c>
      <c r="B888" s="12" t="s">
        <v>692</v>
      </c>
      <c r="C888" s="5"/>
      <c r="G888" s="71"/>
      <c r="H888" s="5"/>
    </row>
    <row r="889" spans="1:8" ht="12.75">
      <c r="A889" s="12" t="s">
        <v>693</v>
      </c>
      <c r="B889" s="12" t="s">
        <v>694</v>
      </c>
      <c r="C889" s="5"/>
      <c r="G889" s="71"/>
      <c r="H889" s="5"/>
    </row>
    <row r="890" spans="1:8" ht="12.75">
      <c r="A890" s="12" t="s">
        <v>695</v>
      </c>
      <c r="B890" s="12" t="s">
        <v>696</v>
      </c>
      <c r="C890" s="5"/>
      <c r="G890" s="71"/>
      <c r="H890" s="5"/>
    </row>
    <row r="891" spans="1:8" ht="12.75">
      <c r="A891" s="12" t="s">
        <v>697</v>
      </c>
      <c r="B891" s="12" t="s">
        <v>698</v>
      </c>
      <c r="C891" s="5"/>
      <c r="G891" s="71"/>
      <c r="H891" s="5"/>
    </row>
    <row r="892" spans="1:8" ht="12.75">
      <c r="A892" s="12" t="s">
        <v>699</v>
      </c>
      <c r="B892" s="12" t="s">
        <v>700</v>
      </c>
      <c r="C892" s="5"/>
      <c r="G892" s="71"/>
      <c r="H892" s="5"/>
    </row>
    <row r="893" spans="1:8" ht="12.75">
      <c r="A893" s="12" t="s">
        <v>701</v>
      </c>
      <c r="B893" s="12" t="s">
        <v>702</v>
      </c>
      <c r="C893" s="5"/>
      <c r="G893" s="71"/>
      <c r="H893" s="5"/>
    </row>
    <row r="894" spans="1:8" ht="12.75">
      <c r="A894" s="12" t="s">
        <v>703</v>
      </c>
      <c r="B894" s="12" t="s">
        <v>1080</v>
      </c>
      <c r="C894" s="5"/>
      <c r="G894" s="71"/>
      <c r="H894" s="5"/>
    </row>
    <row r="895" spans="1:8" ht="12.75">
      <c r="A895" s="12" t="s">
        <v>704</v>
      </c>
      <c r="B895" s="12" t="s">
        <v>705</v>
      </c>
      <c r="C895" s="5"/>
      <c r="G895" s="71"/>
      <c r="H895" s="5"/>
    </row>
    <row r="896" spans="1:8" ht="12.75">
      <c r="A896" s="12" t="s">
        <v>706</v>
      </c>
      <c r="B896" s="12" t="s">
        <v>1081</v>
      </c>
      <c r="C896" s="5"/>
      <c r="G896" s="71"/>
      <c r="H896" s="5"/>
    </row>
    <row r="897" spans="1:8" ht="12.75">
      <c r="A897" s="12" t="s">
        <v>1082</v>
      </c>
      <c r="B897" s="12" t="s">
        <v>1083</v>
      </c>
      <c r="C897" s="5"/>
      <c r="G897" s="71"/>
      <c r="H897" s="5"/>
    </row>
    <row r="898" spans="1:8" ht="12.75">
      <c r="A898" s="12" t="s">
        <v>707</v>
      </c>
      <c r="B898" s="12" t="s">
        <v>708</v>
      </c>
      <c r="C898" s="5"/>
      <c r="G898" s="71"/>
      <c r="H898" s="5"/>
    </row>
    <row r="899" spans="1:8" ht="12.75">
      <c r="A899" s="12" t="s">
        <v>709</v>
      </c>
      <c r="B899" s="12" t="s">
        <v>1084</v>
      </c>
      <c r="C899" s="5"/>
      <c r="G899" s="71"/>
      <c r="H899" s="5"/>
    </row>
    <row r="900" spans="1:8" ht="12.75">
      <c r="A900" s="12" t="s">
        <v>710</v>
      </c>
      <c r="B900" s="12" t="s">
        <v>1085</v>
      </c>
      <c r="C900" s="5"/>
      <c r="G900" s="71"/>
      <c r="H900" s="5"/>
    </row>
    <row r="901" spans="1:8" ht="12.75">
      <c r="A901" s="12" t="s">
        <v>710</v>
      </c>
      <c r="B901" s="12" t="s">
        <v>1086</v>
      </c>
      <c r="C901" s="5"/>
      <c r="G901" s="71"/>
      <c r="H901" s="5"/>
    </row>
    <row r="902" spans="1:8" ht="12.75">
      <c r="A902" s="12" t="s">
        <v>710</v>
      </c>
      <c r="B902" s="12" t="s">
        <v>1087</v>
      </c>
      <c r="C902" s="5"/>
      <c r="G902" s="71"/>
      <c r="H902" s="5"/>
    </row>
    <row r="903" spans="1:8" ht="12.75">
      <c r="A903" s="12" t="s">
        <v>710</v>
      </c>
      <c r="B903" s="12" t="s">
        <v>1139</v>
      </c>
      <c r="C903" s="5"/>
      <c r="G903" s="105"/>
      <c r="H903" s="5"/>
    </row>
    <row r="904" spans="1:8" ht="12.75">
      <c r="A904" s="12"/>
      <c r="B904" s="12" t="s">
        <v>1138</v>
      </c>
      <c r="C904" s="5"/>
      <c r="G904" s="71"/>
      <c r="H904" s="5"/>
    </row>
    <row r="905" spans="1:8" ht="12.75">
      <c r="A905" s="12" t="s">
        <v>711</v>
      </c>
      <c r="B905" s="12" t="s">
        <v>1088</v>
      </c>
      <c r="C905" s="5"/>
      <c r="G905" s="71"/>
      <c r="H905" s="5"/>
    </row>
    <row r="906" spans="1:8" ht="12.75">
      <c r="A906" s="12" t="s">
        <v>711</v>
      </c>
      <c r="B906" s="12" t="s">
        <v>1089</v>
      </c>
      <c r="C906" s="5"/>
      <c r="G906" s="71"/>
      <c r="H906" s="5"/>
    </row>
    <row r="907" spans="2:8" ht="13.5" thickBot="1">
      <c r="B907" s="12"/>
      <c r="C907" s="5"/>
      <c r="G907" s="73"/>
      <c r="H907" s="5"/>
    </row>
    <row r="908" spans="1:8" ht="13.5" thickBot="1">
      <c r="A908" s="12" t="s">
        <v>712</v>
      </c>
      <c r="B908" s="9" t="s">
        <v>713</v>
      </c>
      <c r="C908" s="5"/>
      <c r="G908" s="73"/>
      <c r="H908" s="47">
        <f>SUM(G879:G906)</f>
        <v>0</v>
      </c>
    </row>
    <row r="909" spans="1:8" ht="12.75">
      <c r="A909" s="8" t="s">
        <v>127</v>
      </c>
      <c r="B909" s="9"/>
      <c r="C909" s="5"/>
      <c r="G909" s="73"/>
      <c r="H909" s="5"/>
    </row>
    <row r="910" spans="1:8" ht="12.75">
      <c r="A910" s="10" t="s">
        <v>72</v>
      </c>
      <c r="B910" s="7" t="s">
        <v>128</v>
      </c>
      <c r="C910" s="5"/>
      <c r="G910" s="74" t="s">
        <v>901</v>
      </c>
      <c r="H910" s="23" t="s">
        <v>935</v>
      </c>
    </row>
    <row r="911" spans="1:8" ht="12.75">
      <c r="A911" s="13"/>
      <c r="C911" s="5"/>
      <c r="G911" s="73"/>
      <c r="H911" s="5"/>
    </row>
    <row r="912" spans="2:8" ht="12.75">
      <c r="B912" s="8" t="s">
        <v>714</v>
      </c>
      <c r="C912" s="5"/>
      <c r="G912" s="73"/>
      <c r="H912" s="5"/>
    </row>
    <row r="913" spans="1:8" ht="12.75">
      <c r="A913" s="13"/>
      <c r="C913" s="5"/>
      <c r="G913" s="73"/>
      <c r="H913" s="5"/>
    </row>
    <row r="914" spans="1:8" ht="12.75">
      <c r="A914" s="12" t="s">
        <v>715</v>
      </c>
      <c r="B914" s="12" t="s">
        <v>716</v>
      </c>
      <c r="C914" s="5"/>
      <c r="G914" s="71"/>
      <c r="H914" s="5"/>
    </row>
    <row r="915" spans="1:8" ht="12.75">
      <c r="A915" s="12" t="s">
        <v>717</v>
      </c>
      <c r="B915" s="12" t="s">
        <v>718</v>
      </c>
      <c r="C915" s="5"/>
      <c r="G915" s="71"/>
      <c r="H915" s="5"/>
    </row>
    <row r="916" spans="1:8" ht="12.75">
      <c r="A916" s="12" t="s">
        <v>719</v>
      </c>
      <c r="B916" s="12" t="s">
        <v>720</v>
      </c>
      <c r="C916" s="5"/>
      <c r="G916" s="71"/>
      <c r="H916" s="5"/>
    </row>
    <row r="917" spans="1:8" ht="12.75">
      <c r="A917" s="12" t="s">
        <v>721</v>
      </c>
      <c r="B917" s="12" t="s">
        <v>722</v>
      </c>
      <c r="C917" s="5"/>
      <c r="G917" s="71"/>
      <c r="H917" s="5"/>
    </row>
    <row r="918" spans="1:8" ht="12.75">
      <c r="A918" s="12" t="s">
        <v>723</v>
      </c>
      <c r="B918" s="12" t="s">
        <v>1090</v>
      </c>
      <c r="C918" s="5"/>
      <c r="G918" s="71"/>
      <c r="H918" s="5"/>
    </row>
    <row r="919" spans="1:8" ht="12.75">
      <c r="A919" s="12" t="s">
        <v>724</v>
      </c>
      <c r="B919" s="12" t="s">
        <v>1091</v>
      </c>
      <c r="C919" s="5"/>
      <c r="G919" s="71"/>
      <c r="H919" s="5"/>
    </row>
    <row r="920" spans="1:8" ht="12.75">
      <c r="A920" s="12" t="s">
        <v>1092</v>
      </c>
      <c r="B920" s="12" t="s">
        <v>1093</v>
      </c>
      <c r="C920" s="5"/>
      <c r="G920" s="71"/>
      <c r="H920" s="5"/>
    </row>
    <row r="921" spans="1:8" ht="12.75">
      <c r="A921" s="12" t="s">
        <v>725</v>
      </c>
      <c r="B921" s="12" t="s">
        <v>1094</v>
      </c>
      <c r="C921" s="5"/>
      <c r="G921" s="71"/>
      <c r="H921" s="5"/>
    </row>
    <row r="922" spans="1:8" ht="12.75">
      <c r="A922" s="12" t="s">
        <v>725</v>
      </c>
      <c r="B922" s="12" t="s">
        <v>1095</v>
      </c>
      <c r="C922" s="5"/>
      <c r="G922" s="71"/>
      <c r="H922" s="5"/>
    </row>
    <row r="923" spans="1:8" ht="12.75">
      <c r="A923" s="12" t="s">
        <v>726</v>
      </c>
      <c r="B923" s="12" t="s">
        <v>727</v>
      </c>
      <c r="C923" s="5"/>
      <c r="G923" s="71"/>
      <c r="H923" s="5"/>
    </row>
    <row r="924" spans="1:8" ht="12.75">
      <c r="A924" s="12" t="s">
        <v>1096</v>
      </c>
      <c r="B924" s="12" t="s">
        <v>1097</v>
      </c>
      <c r="C924" s="5"/>
      <c r="G924" s="71"/>
      <c r="H924" s="5"/>
    </row>
    <row r="925" spans="1:8" ht="13.5" thickBot="1">
      <c r="A925" s="12"/>
      <c r="B925" s="12"/>
      <c r="C925" s="5"/>
      <c r="G925" s="73"/>
      <c r="H925" s="5"/>
    </row>
    <row r="926" spans="1:8" ht="13.5" thickBot="1">
      <c r="A926" s="12" t="s">
        <v>728</v>
      </c>
      <c r="B926" s="9" t="s">
        <v>729</v>
      </c>
      <c r="C926" s="5"/>
      <c r="G926" s="73"/>
      <c r="H926" s="47">
        <f>SUM(G914:G924)</f>
        <v>0</v>
      </c>
    </row>
    <row r="927" spans="1:8" ht="12.75">
      <c r="A927" s="13"/>
      <c r="C927" s="5"/>
      <c r="G927" s="73"/>
      <c r="H927" s="5"/>
    </row>
    <row r="928" spans="1:8" ht="12.75">
      <c r="A928" s="13"/>
      <c r="B928" s="8" t="s">
        <v>730</v>
      </c>
      <c r="C928" s="5"/>
      <c r="G928" s="73"/>
      <c r="H928" s="5"/>
    </row>
    <row r="929" spans="1:8" ht="13.5" thickBot="1">
      <c r="A929" s="13"/>
      <c r="C929" s="5"/>
      <c r="G929" s="73"/>
      <c r="H929" s="5"/>
    </row>
    <row r="930" spans="1:8" ht="13.5" thickBot="1">
      <c r="A930" s="12" t="s">
        <v>731</v>
      </c>
      <c r="B930" s="12" t="s">
        <v>732</v>
      </c>
      <c r="C930" s="5"/>
      <c r="G930" s="97"/>
      <c r="H930" s="5"/>
    </row>
    <row r="931" spans="1:8" ht="12.75">
      <c r="A931" s="12"/>
      <c r="B931" s="12"/>
      <c r="C931" s="5"/>
      <c r="G931" s="98"/>
      <c r="H931" s="5"/>
    </row>
    <row r="932" spans="1:8" ht="12.75">
      <c r="A932" s="12"/>
      <c r="B932" s="8" t="s">
        <v>1022</v>
      </c>
      <c r="C932" s="5"/>
      <c r="G932" s="98"/>
      <c r="H932" s="5">
        <f>+G930</f>
        <v>0</v>
      </c>
    </row>
    <row r="933" spans="1:8" ht="13.5" thickBot="1">
      <c r="A933" s="13"/>
      <c r="C933" s="5"/>
      <c r="G933" s="73"/>
      <c r="H933" s="5"/>
    </row>
    <row r="934" spans="2:8" ht="13.5" thickBot="1">
      <c r="B934" s="8" t="s">
        <v>733</v>
      </c>
      <c r="C934" s="5"/>
      <c r="G934" s="73"/>
      <c r="H934" s="47"/>
    </row>
    <row r="935" spans="1:8" ht="12.75">
      <c r="A935" s="13"/>
      <c r="C935" s="5"/>
      <c r="G935" s="73"/>
      <c r="H935" s="5"/>
    </row>
    <row r="936" spans="1:8" ht="12.75">
      <c r="A936" s="12" t="s">
        <v>734</v>
      </c>
      <c r="B936" s="12" t="s">
        <v>735</v>
      </c>
      <c r="C936" s="5"/>
      <c r="G936" s="71"/>
      <c r="H936" s="5"/>
    </row>
    <row r="937" spans="1:8" ht="12.75">
      <c r="A937" s="12" t="s">
        <v>736</v>
      </c>
      <c r="B937" s="12" t="s">
        <v>1098</v>
      </c>
      <c r="C937" s="5"/>
      <c r="G937" s="71"/>
      <c r="H937" s="5"/>
    </row>
    <row r="938" spans="1:8" ht="12.75">
      <c r="A938" s="12" t="s">
        <v>737</v>
      </c>
      <c r="B938" s="12" t="s">
        <v>738</v>
      </c>
      <c r="C938" s="5"/>
      <c r="G938" s="71"/>
      <c r="H938" s="5"/>
    </row>
    <row r="939" spans="1:8" ht="12.75">
      <c r="A939" s="12" t="s">
        <v>739</v>
      </c>
      <c r="B939" s="12" t="s">
        <v>740</v>
      </c>
      <c r="C939" s="5"/>
      <c r="G939" s="71"/>
      <c r="H939" s="5"/>
    </row>
    <row r="940" spans="1:8" ht="12.75">
      <c r="A940" s="12" t="s">
        <v>741</v>
      </c>
      <c r="B940" s="12" t="s">
        <v>742</v>
      </c>
      <c r="C940" s="5"/>
      <c r="G940" s="71"/>
      <c r="H940" s="5"/>
    </row>
    <row r="941" spans="1:8" ht="12.75">
      <c r="A941" s="12" t="s">
        <v>743</v>
      </c>
      <c r="B941" s="12" t="s">
        <v>744</v>
      </c>
      <c r="C941" s="5"/>
      <c r="G941" s="71"/>
      <c r="H941" s="5"/>
    </row>
    <row r="942" spans="1:8" ht="12.75">
      <c r="A942" s="12" t="s">
        <v>745</v>
      </c>
      <c r="B942" s="12" t="s">
        <v>1099</v>
      </c>
      <c r="C942" s="5"/>
      <c r="G942" s="71"/>
      <c r="H942" s="5"/>
    </row>
    <row r="943" spans="1:8" ht="12.75">
      <c r="A943" s="12" t="s">
        <v>745</v>
      </c>
      <c r="B943" s="12" t="s">
        <v>1100</v>
      </c>
      <c r="C943" s="5"/>
      <c r="G943" s="71"/>
      <c r="H943" s="5"/>
    </row>
    <row r="944" spans="1:8" ht="12.75">
      <c r="A944" s="12" t="s">
        <v>746</v>
      </c>
      <c r="B944" s="12" t="s">
        <v>747</v>
      </c>
      <c r="C944" s="5"/>
      <c r="G944" s="71"/>
      <c r="H944" s="5"/>
    </row>
    <row r="945" spans="1:8" ht="12.75">
      <c r="A945" s="12" t="s">
        <v>748</v>
      </c>
      <c r="B945" s="12" t="s">
        <v>749</v>
      </c>
      <c r="C945" s="5"/>
      <c r="G945" s="71"/>
      <c r="H945" s="5"/>
    </row>
    <row r="946" spans="1:8" ht="13.5" thickBot="1">
      <c r="A946" s="13"/>
      <c r="C946" s="5"/>
      <c r="G946" s="73"/>
      <c r="H946" s="5"/>
    </row>
    <row r="947" spans="1:8" ht="13.5" thickBot="1">
      <c r="A947" s="12" t="s">
        <v>750</v>
      </c>
      <c r="B947" s="9" t="s">
        <v>751</v>
      </c>
      <c r="C947" s="5"/>
      <c r="G947" s="73"/>
      <c r="H947" s="47">
        <f>SUM(G936:G945)</f>
        <v>0</v>
      </c>
    </row>
    <row r="948" spans="1:8" ht="12.75">
      <c r="A948" s="13"/>
      <c r="C948" s="5"/>
      <c r="G948" s="73"/>
      <c r="H948" s="5"/>
    </row>
    <row r="949" spans="1:8" ht="12.75">
      <c r="A949" s="13"/>
      <c r="B949" s="9" t="s">
        <v>1063</v>
      </c>
      <c r="C949" s="5"/>
      <c r="G949" s="73"/>
      <c r="H949" s="5"/>
    </row>
    <row r="950" spans="1:8" ht="12.75">
      <c r="A950" s="13"/>
      <c r="C950" s="5"/>
      <c r="G950" s="73"/>
      <c r="H950" s="5"/>
    </row>
    <row r="951" spans="1:8" ht="12.75">
      <c r="A951" s="12" t="s">
        <v>1101</v>
      </c>
      <c r="B951" s="12" t="s">
        <v>1102</v>
      </c>
      <c r="C951" s="5"/>
      <c r="G951" s="71"/>
      <c r="H951" s="5"/>
    </row>
    <row r="952" spans="1:8" ht="12.75">
      <c r="A952" s="12" t="s">
        <v>752</v>
      </c>
      <c r="B952" s="12" t="s">
        <v>1103</v>
      </c>
      <c r="C952" s="5"/>
      <c r="G952" s="71"/>
      <c r="H952" s="5"/>
    </row>
    <row r="953" spans="1:8" ht="12.75">
      <c r="A953" s="12" t="s">
        <v>753</v>
      </c>
      <c r="B953" s="12" t="s">
        <v>1104</v>
      </c>
      <c r="C953" s="5"/>
      <c r="G953" s="71"/>
      <c r="H953" s="5"/>
    </row>
    <row r="954" spans="1:8" ht="12.75">
      <c r="A954" s="12" t="s">
        <v>753</v>
      </c>
      <c r="B954" s="12" t="s">
        <v>1105</v>
      </c>
      <c r="C954" s="5"/>
      <c r="G954" s="71"/>
      <c r="H954" s="5"/>
    </row>
    <row r="955" spans="1:8" ht="12.75">
      <c r="A955" s="12" t="s">
        <v>754</v>
      </c>
      <c r="B955" s="12" t="s">
        <v>1106</v>
      </c>
      <c r="C955" s="5"/>
      <c r="G955" s="71"/>
      <c r="H955" s="5"/>
    </row>
    <row r="956" spans="1:8" ht="12.75">
      <c r="A956" s="12" t="s">
        <v>1107</v>
      </c>
      <c r="B956" s="12" t="s">
        <v>1135</v>
      </c>
      <c r="C956" s="5"/>
      <c r="G956" s="105"/>
      <c r="H956" s="5"/>
    </row>
    <row r="957" spans="1:8" ht="12.75">
      <c r="A957" s="12"/>
      <c r="B957" s="12" t="s">
        <v>1134</v>
      </c>
      <c r="C957" s="5"/>
      <c r="G957" s="71"/>
      <c r="H957" s="5"/>
    </row>
    <row r="958" spans="1:8" ht="12.75">
      <c r="A958" s="12" t="s">
        <v>755</v>
      </c>
      <c r="B958" s="12" t="s">
        <v>756</v>
      </c>
      <c r="C958" s="5"/>
      <c r="G958" s="71"/>
      <c r="H958" s="5"/>
    </row>
    <row r="959" spans="1:8" ht="12.75">
      <c r="A959" s="12" t="s">
        <v>757</v>
      </c>
      <c r="B959" s="12" t="s">
        <v>758</v>
      </c>
      <c r="C959" s="5"/>
      <c r="G959" s="71"/>
      <c r="H959" s="5"/>
    </row>
    <row r="960" spans="1:8" ht="12.75">
      <c r="A960" s="12" t="s">
        <v>757</v>
      </c>
      <c r="B960" s="12" t="s">
        <v>1108</v>
      </c>
      <c r="C960" s="5"/>
      <c r="G960" s="71"/>
      <c r="H960" s="5"/>
    </row>
    <row r="961" spans="1:8" ht="13.5" thickBot="1">
      <c r="A961" s="13"/>
      <c r="C961" s="5"/>
      <c r="G961" s="73"/>
      <c r="H961" s="5"/>
    </row>
    <row r="962" spans="1:8" ht="13.5" thickBot="1">
      <c r="A962" s="12" t="s">
        <v>759</v>
      </c>
      <c r="B962" s="8" t="s">
        <v>760</v>
      </c>
      <c r="C962" s="5"/>
      <c r="G962" s="73"/>
      <c r="H962" s="47">
        <f>SUM(G951:G960)</f>
        <v>0</v>
      </c>
    </row>
    <row r="963" spans="1:8" ht="12.75">
      <c r="A963" s="13"/>
      <c r="C963" s="5"/>
      <c r="G963" s="73"/>
      <c r="H963" s="5"/>
    </row>
    <row r="964" spans="1:8" ht="12.75">
      <c r="A964" s="13"/>
      <c r="B964" s="8" t="s">
        <v>761</v>
      </c>
      <c r="C964" s="5"/>
      <c r="G964" s="73"/>
      <c r="H964" s="5"/>
    </row>
    <row r="965" spans="1:8" ht="12.75">
      <c r="A965" s="12"/>
      <c r="C965" s="5"/>
      <c r="G965" s="73"/>
      <c r="H965" s="5"/>
    </row>
    <row r="966" spans="1:8" ht="12.75">
      <c r="A966" s="12" t="s">
        <v>762</v>
      </c>
      <c r="B966" s="12" t="s">
        <v>763</v>
      </c>
      <c r="C966" s="5"/>
      <c r="G966" s="71"/>
      <c r="H966" s="5"/>
    </row>
    <row r="967" spans="2:8" ht="12.75">
      <c r="B967" s="128"/>
      <c r="C967" s="128"/>
      <c r="G967" s="71"/>
      <c r="H967" s="5"/>
    </row>
    <row r="968" spans="1:8" ht="12.75">
      <c r="A968" s="12"/>
      <c r="B968" s="128"/>
      <c r="C968" s="128"/>
      <c r="G968" s="71"/>
      <c r="H968" s="5"/>
    </row>
    <row r="969" spans="1:8" ht="13.5" thickBot="1">
      <c r="A969" s="13"/>
      <c r="B969" s="128"/>
      <c r="C969" s="128"/>
      <c r="G969" s="73"/>
      <c r="H969" s="5"/>
    </row>
    <row r="970" spans="1:8" ht="13.5" thickBot="1">
      <c r="A970" s="12" t="s">
        <v>764</v>
      </c>
      <c r="B970" s="9" t="s">
        <v>765</v>
      </c>
      <c r="C970" s="5"/>
      <c r="G970" s="73"/>
      <c r="H970" s="47">
        <f>SUM(G966:G968)</f>
        <v>0</v>
      </c>
    </row>
    <row r="971" spans="3:8" ht="12.75">
      <c r="C971" s="5"/>
      <c r="G971" s="73"/>
      <c r="H971" s="5"/>
    </row>
    <row r="972" spans="1:8" ht="12.75">
      <c r="A972" s="13"/>
      <c r="C972" s="5"/>
      <c r="G972" s="73"/>
      <c r="H972" s="5"/>
    </row>
    <row r="973" spans="1:8" ht="12.75">
      <c r="A973" s="13"/>
      <c r="C973" s="5"/>
      <c r="G973" s="73"/>
      <c r="H973" s="5"/>
    </row>
    <row r="974" spans="1:8" ht="12.75">
      <c r="A974" s="8" t="s">
        <v>127</v>
      </c>
      <c r="B974" s="9"/>
      <c r="C974" s="5"/>
      <c r="G974" s="73"/>
      <c r="H974" s="5"/>
    </row>
    <row r="975" spans="1:8" ht="12.75">
      <c r="A975" s="10" t="s">
        <v>72</v>
      </c>
      <c r="B975" s="7" t="s">
        <v>128</v>
      </c>
      <c r="C975" s="5"/>
      <c r="G975" s="74" t="s">
        <v>901</v>
      </c>
      <c r="H975" s="23" t="s">
        <v>935</v>
      </c>
    </row>
    <row r="976" spans="3:8" ht="12.75">
      <c r="C976" s="10" t="s">
        <v>766</v>
      </c>
      <c r="G976" s="73"/>
      <c r="H976" s="5"/>
    </row>
    <row r="977" spans="1:8" ht="12.75">
      <c r="A977" s="13"/>
      <c r="C977" s="5"/>
      <c r="G977" s="73"/>
      <c r="H977" s="5"/>
    </row>
    <row r="978" spans="1:8" ht="12.75">
      <c r="A978" s="12" t="s">
        <v>767</v>
      </c>
      <c r="B978" s="12" t="s">
        <v>768</v>
      </c>
      <c r="C978" s="5"/>
      <c r="G978" s="71"/>
      <c r="H978" s="5"/>
    </row>
    <row r="979" spans="1:8" ht="12.75">
      <c r="A979" s="12" t="s">
        <v>1109</v>
      </c>
      <c r="B979" s="12" t="s">
        <v>1110</v>
      </c>
      <c r="C979" s="5"/>
      <c r="G979" s="71"/>
      <c r="H979" s="5"/>
    </row>
    <row r="980" spans="1:8" ht="12.75">
      <c r="A980" s="12" t="s">
        <v>769</v>
      </c>
      <c r="B980" s="12" t="s">
        <v>770</v>
      </c>
      <c r="C980" s="5"/>
      <c r="G980" s="71"/>
      <c r="H980" s="5"/>
    </row>
    <row r="981" spans="1:8" ht="12.75">
      <c r="A981" s="12" t="s">
        <v>1111</v>
      </c>
      <c r="B981" s="12" t="s">
        <v>1112</v>
      </c>
      <c r="C981" s="5"/>
      <c r="G981" s="71"/>
      <c r="H981" s="5"/>
    </row>
    <row r="982" spans="1:8" ht="12.75">
      <c r="A982" s="12" t="s">
        <v>1111</v>
      </c>
      <c r="B982" s="12" t="s">
        <v>1113</v>
      </c>
      <c r="C982" s="5"/>
      <c r="G982" s="71"/>
      <c r="H982" s="5"/>
    </row>
    <row r="983" spans="1:8" ht="12.75">
      <c r="A983" s="12" t="s">
        <v>1111</v>
      </c>
      <c r="B983" s="12" t="s">
        <v>1137</v>
      </c>
      <c r="C983" s="5"/>
      <c r="G983" s="105"/>
      <c r="H983" s="5"/>
    </row>
    <row r="984" spans="1:8" ht="12.75">
      <c r="A984" s="12"/>
      <c r="B984" s="12" t="s">
        <v>1136</v>
      </c>
      <c r="C984" s="5"/>
      <c r="G984" s="71"/>
      <c r="H984" s="5"/>
    </row>
    <row r="985" spans="1:8" ht="12.75">
      <c r="A985" s="12" t="s">
        <v>771</v>
      </c>
      <c r="B985" s="12" t="s">
        <v>1114</v>
      </c>
      <c r="C985" s="5"/>
      <c r="G985" s="71"/>
      <c r="H985" s="5"/>
    </row>
    <row r="986" spans="1:8" ht="12.75">
      <c r="A986" s="12" t="s">
        <v>771</v>
      </c>
      <c r="B986" s="12" t="s">
        <v>1115</v>
      </c>
      <c r="C986" s="5"/>
      <c r="G986" s="71"/>
      <c r="H986" s="5"/>
    </row>
    <row r="987" spans="1:8" ht="12.75">
      <c r="A987" s="12" t="s">
        <v>772</v>
      </c>
      <c r="B987" s="12" t="s">
        <v>1116</v>
      </c>
      <c r="C987" s="5"/>
      <c r="G987" s="71"/>
      <c r="H987" s="5"/>
    </row>
    <row r="988" spans="1:8" ht="12.75">
      <c r="A988" s="12" t="s">
        <v>773</v>
      </c>
      <c r="B988" s="12" t="s">
        <v>1117</v>
      </c>
      <c r="C988" s="5"/>
      <c r="G988" s="71"/>
      <c r="H988" s="5"/>
    </row>
    <row r="989" spans="1:8" ht="12.75">
      <c r="A989" s="12" t="s">
        <v>773</v>
      </c>
      <c r="B989" s="12" t="s">
        <v>1118</v>
      </c>
      <c r="C989" s="5"/>
      <c r="G989" s="71"/>
      <c r="H989" s="5"/>
    </row>
    <row r="990" spans="1:8" ht="12.75">
      <c r="A990" s="12" t="s">
        <v>774</v>
      </c>
      <c r="B990" s="12" t="s">
        <v>1119</v>
      </c>
      <c r="C990" s="5"/>
      <c r="G990" s="71"/>
      <c r="H990" s="12" t="s">
        <v>775</v>
      </c>
    </row>
    <row r="991" spans="1:8" ht="12.75">
      <c r="A991" s="12" t="s">
        <v>776</v>
      </c>
      <c r="B991" s="12" t="s">
        <v>777</v>
      </c>
      <c r="C991" s="5"/>
      <c r="G991" s="71"/>
      <c r="H991" s="12" t="s">
        <v>778</v>
      </c>
    </row>
    <row r="992" spans="1:8" ht="12.75">
      <c r="A992" s="12" t="s">
        <v>776</v>
      </c>
      <c r="B992" s="12" t="s">
        <v>1120</v>
      </c>
      <c r="C992" s="5"/>
      <c r="G992" s="71"/>
      <c r="H992" s="104" t="s">
        <v>1124</v>
      </c>
    </row>
    <row r="993" spans="1:8" ht="12.75">
      <c r="A993" s="12" t="s">
        <v>779</v>
      </c>
      <c r="B993" s="12" t="s">
        <v>780</v>
      </c>
      <c r="C993" s="5"/>
      <c r="G993" s="71"/>
      <c r="H993" s="12" t="s">
        <v>781</v>
      </c>
    </row>
    <row r="994" spans="1:8" ht="12.75">
      <c r="A994" s="12" t="s">
        <v>1121</v>
      </c>
      <c r="B994" s="12" t="s">
        <v>1122</v>
      </c>
      <c r="C994" s="5"/>
      <c r="G994" s="71"/>
      <c r="H994" s="12"/>
    </row>
    <row r="995" spans="1:8" ht="12.75">
      <c r="A995" s="12" t="s">
        <v>782</v>
      </c>
      <c r="B995" s="12" t="s">
        <v>783</v>
      </c>
      <c r="C995" s="5"/>
      <c r="G995" s="71"/>
      <c r="H995" s="5"/>
    </row>
    <row r="996" spans="1:8" ht="12.75">
      <c r="A996" s="12" t="s">
        <v>784</v>
      </c>
      <c r="B996" s="12" t="s">
        <v>785</v>
      </c>
      <c r="C996" s="5"/>
      <c r="G996" s="71"/>
      <c r="H996" s="5"/>
    </row>
    <row r="997" spans="1:8" ht="12.75">
      <c r="A997" s="12" t="s">
        <v>1067</v>
      </c>
      <c r="B997" s="12" t="s">
        <v>1123</v>
      </c>
      <c r="C997" s="5"/>
      <c r="G997" s="71"/>
      <c r="H997" s="5"/>
    </row>
    <row r="998" spans="1:8" ht="13.5" thickBot="1">
      <c r="A998" s="13"/>
      <c r="C998" s="5"/>
      <c r="G998" s="73"/>
      <c r="H998" s="5"/>
    </row>
    <row r="999" spans="1:8" ht="13.5" thickBot="1">
      <c r="A999" s="12" t="s">
        <v>786</v>
      </c>
      <c r="C999" s="7" t="s">
        <v>787</v>
      </c>
      <c r="G999" s="73"/>
      <c r="H999" s="47">
        <f>SUM(G978:G997)</f>
        <v>0</v>
      </c>
    </row>
    <row r="1000" spans="3:8" ht="12.75">
      <c r="C1000" s="5"/>
      <c r="G1000" s="73"/>
      <c r="H1000" s="5"/>
    </row>
    <row r="1001" spans="3:8" ht="12.75">
      <c r="C1001" s="10" t="s">
        <v>788</v>
      </c>
      <c r="G1001" s="73"/>
      <c r="H1001" s="5"/>
    </row>
    <row r="1002" spans="1:8" ht="12.75">
      <c r="A1002" s="13"/>
      <c r="C1002" s="5"/>
      <c r="G1002" s="73"/>
      <c r="H1002" s="5"/>
    </row>
    <row r="1003" spans="1:8" ht="12.75">
      <c r="A1003" s="12" t="s">
        <v>789</v>
      </c>
      <c r="B1003" s="12" t="s">
        <v>790</v>
      </c>
      <c r="C1003" s="5"/>
      <c r="G1003" s="71"/>
      <c r="H1003" s="5"/>
    </row>
    <row r="1004" spans="1:8" ht="12.75">
      <c r="A1004" s="12" t="s">
        <v>791</v>
      </c>
      <c r="B1004" s="12" t="s">
        <v>792</v>
      </c>
      <c r="C1004" s="5"/>
      <c r="G1004" s="71"/>
      <c r="H1004" s="5"/>
    </row>
    <row r="1005" spans="1:8" ht="12.75">
      <c r="A1005" s="12" t="s">
        <v>1075</v>
      </c>
      <c r="B1005" s="12" t="s">
        <v>1133</v>
      </c>
      <c r="C1005" s="5"/>
      <c r="G1005" s="90"/>
      <c r="H1005" s="5"/>
    </row>
    <row r="1006" spans="1:8" ht="12.75">
      <c r="A1006" s="12"/>
      <c r="B1006" s="12" t="s">
        <v>1132</v>
      </c>
      <c r="C1006" s="5"/>
      <c r="G1006" s="71"/>
      <c r="H1006" s="5"/>
    </row>
    <row r="1007" spans="1:8" ht="12.75">
      <c r="A1007" s="12" t="s">
        <v>793</v>
      </c>
      <c r="B1007" s="12" t="s">
        <v>1076</v>
      </c>
      <c r="C1007" s="5"/>
      <c r="G1007" s="71"/>
      <c r="H1007" s="5"/>
    </row>
    <row r="1008" spans="1:8" ht="12.75">
      <c r="A1008" s="12" t="s">
        <v>793</v>
      </c>
      <c r="B1008" s="12" t="s">
        <v>1125</v>
      </c>
      <c r="C1008" s="5"/>
      <c r="G1008" s="71"/>
      <c r="H1008" s="5"/>
    </row>
    <row r="1009" spans="1:8" ht="12.75">
      <c r="A1009" s="12" t="s">
        <v>794</v>
      </c>
      <c r="B1009" s="12" t="s">
        <v>1126</v>
      </c>
      <c r="C1009" s="5"/>
      <c r="G1009" s="71"/>
      <c r="H1009" s="5"/>
    </row>
    <row r="1010" spans="1:8" ht="12.75">
      <c r="A1010" s="12" t="s">
        <v>1068</v>
      </c>
      <c r="B1010" s="12" t="s">
        <v>1127</v>
      </c>
      <c r="C1010" s="5"/>
      <c r="G1010" s="71"/>
      <c r="H1010" s="5"/>
    </row>
    <row r="1011" spans="1:8" ht="13.5" thickBot="1">
      <c r="A1011" s="13"/>
      <c r="C1011" s="5"/>
      <c r="G1011" s="73"/>
      <c r="H1011" s="5"/>
    </row>
    <row r="1012" spans="1:8" ht="13.5" thickBot="1">
      <c r="A1012" s="12" t="s">
        <v>795</v>
      </c>
      <c r="C1012" s="7" t="s">
        <v>796</v>
      </c>
      <c r="G1012" s="73"/>
      <c r="H1012" s="47">
        <f>SUM(G1003:G1010)</f>
        <v>0</v>
      </c>
    </row>
    <row r="1013" spans="1:8" ht="12.75">
      <c r="A1013" s="13"/>
      <c r="C1013" s="5"/>
      <c r="G1013" s="73"/>
      <c r="H1013" s="5"/>
    </row>
    <row r="1014" spans="1:8" ht="12.75">
      <c r="A1014" s="13"/>
      <c r="C1014" s="33" t="s">
        <v>627</v>
      </c>
      <c r="G1014" s="73"/>
      <c r="H1014" s="5"/>
    </row>
    <row r="1015" spans="1:8" ht="12.75">
      <c r="A1015" s="13"/>
      <c r="C1015" s="5"/>
      <c r="G1015" s="73"/>
      <c r="H1015" s="5"/>
    </row>
    <row r="1016" spans="1:8" ht="12.75">
      <c r="A1016" s="12" t="s">
        <v>797</v>
      </c>
      <c r="B1016" s="12" t="s">
        <v>798</v>
      </c>
      <c r="C1016" s="5"/>
      <c r="G1016" s="71"/>
      <c r="H1016" s="5"/>
    </row>
    <row r="1017" spans="1:7" ht="12.75">
      <c r="A1017" s="12" t="s">
        <v>799</v>
      </c>
      <c r="B1017" s="12" t="s">
        <v>800</v>
      </c>
      <c r="G1017" s="78"/>
    </row>
    <row r="1018" spans="1:7" ht="13.5" thickBot="1">
      <c r="A1018" s="13"/>
      <c r="G1018" s="75"/>
    </row>
    <row r="1019" spans="1:8" ht="13.5" thickBot="1">
      <c r="A1019" s="12" t="s">
        <v>801</v>
      </c>
      <c r="C1019" s="7" t="s">
        <v>634</v>
      </c>
      <c r="G1019" s="75"/>
      <c r="H1019" s="48">
        <f>SUM(G1016:G1017)</f>
        <v>0</v>
      </c>
    </row>
    <row r="1020" spans="1:7" ht="12.75">
      <c r="A1020" s="13"/>
      <c r="G1020" s="75"/>
    </row>
    <row r="1021" spans="1:8" ht="12.75">
      <c r="A1021" s="13"/>
      <c r="C1021" s="5"/>
      <c r="G1021" s="73"/>
      <c r="H1021" s="5"/>
    </row>
    <row r="1022" spans="1:8" ht="12.75">
      <c r="A1022" s="13"/>
      <c r="B1022" s="8" t="s">
        <v>802</v>
      </c>
      <c r="C1022" s="5"/>
      <c r="G1022" s="73"/>
      <c r="H1022" s="5"/>
    </row>
    <row r="1023" spans="1:8" ht="12.75">
      <c r="A1023" s="13"/>
      <c r="C1023" s="5"/>
      <c r="G1023" s="73"/>
      <c r="H1023" s="5"/>
    </row>
    <row r="1024" spans="1:8" ht="12.75">
      <c r="A1024" s="12" t="s">
        <v>803</v>
      </c>
      <c r="B1024" s="12" t="s">
        <v>804</v>
      </c>
      <c r="C1024" s="5"/>
      <c r="G1024" s="71"/>
      <c r="H1024" s="5"/>
    </row>
    <row r="1025" spans="1:8" ht="12.75">
      <c r="A1025" s="12" t="s">
        <v>805</v>
      </c>
      <c r="B1025" s="12" t="s">
        <v>806</v>
      </c>
      <c r="C1025" s="5"/>
      <c r="G1025" s="71"/>
      <c r="H1025" s="5"/>
    </row>
    <row r="1026" spans="1:8" ht="12.75">
      <c r="A1026" s="12" t="s">
        <v>807</v>
      </c>
      <c r="B1026" s="12" t="s">
        <v>808</v>
      </c>
      <c r="C1026" s="5"/>
      <c r="G1026" s="71"/>
      <c r="H1026" s="5"/>
    </row>
    <row r="1027" spans="1:8" ht="12.75">
      <c r="A1027" s="12" t="s">
        <v>1128</v>
      </c>
      <c r="B1027" s="12" t="s">
        <v>1129</v>
      </c>
      <c r="C1027" s="5"/>
      <c r="G1027" s="71"/>
      <c r="H1027" s="5"/>
    </row>
    <row r="1028" spans="1:8" ht="12.75">
      <c r="A1028" s="12" t="s">
        <v>809</v>
      </c>
      <c r="B1028" s="12" t="s">
        <v>810</v>
      </c>
      <c r="C1028" s="5"/>
      <c r="G1028" s="71"/>
      <c r="H1028" s="5"/>
    </row>
    <row r="1029" spans="1:8" ht="12.75">
      <c r="A1029" s="12" t="s">
        <v>1130</v>
      </c>
      <c r="B1029" s="12" t="s">
        <v>1131</v>
      </c>
      <c r="C1029" s="5"/>
      <c r="G1029" s="71"/>
      <c r="H1029" s="5"/>
    </row>
    <row r="1030" spans="1:8" ht="13.5" thickBot="1">
      <c r="A1030" s="13"/>
      <c r="C1030" s="5"/>
      <c r="G1030" s="5"/>
      <c r="H1030" s="5"/>
    </row>
    <row r="1031" spans="1:8" ht="13.5" thickBot="1">
      <c r="A1031" s="12" t="s">
        <v>811</v>
      </c>
      <c r="B1031" s="9" t="s">
        <v>812</v>
      </c>
      <c r="C1031" s="5"/>
      <c r="G1031" s="5"/>
      <c r="H1031" s="47">
        <f>SUM(G1024:G1029)</f>
        <v>0</v>
      </c>
    </row>
    <row r="1032" spans="1:8" ht="13.5" thickBot="1">
      <c r="A1032" s="13"/>
      <c r="C1032" s="5"/>
      <c r="G1032" s="5"/>
      <c r="H1032" s="5"/>
    </row>
    <row r="1033" spans="1:8" ht="13.5" thickBot="1">
      <c r="A1033" s="12" t="s">
        <v>813</v>
      </c>
      <c r="B1033" s="23" t="s">
        <v>814</v>
      </c>
      <c r="G1033" s="5"/>
      <c r="H1033" s="47">
        <f>SUM(H867:H1031)</f>
        <v>0</v>
      </c>
    </row>
    <row r="1034" spans="1:7" ht="12.75">
      <c r="A1034" s="13"/>
      <c r="B1034" s="120" t="s">
        <v>815</v>
      </c>
      <c r="C1034" s="120"/>
      <c r="D1034" s="120"/>
      <c r="E1034" s="120"/>
      <c r="F1034" s="120"/>
      <c r="G1034" s="120"/>
    </row>
    <row r="1035" spans="1:8" ht="12.75">
      <c r="A1035" s="13"/>
      <c r="B1035" s="121" t="s">
        <v>816</v>
      </c>
      <c r="C1035" s="121"/>
      <c r="D1035" s="121"/>
      <c r="E1035" s="121"/>
      <c r="F1035" s="121"/>
      <c r="G1035" s="121"/>
      <c r="H1035" s="5"/>
    </row>
    <row r="1036" spans="1:8" ht="13.5" thickBot="1">
      <c r="A1036" s="13"/>
      <c r="C1036" s="5"/>
      <c r="G1036" s="5"/>
      <c r="H1036" s="5"/>
    </row>
    <row r="1037" spans="1:8" ht="13.5" thickBot="1">
      <c r="A1037" s="12" t="s">
        <v>817</v>
      </c>
      <c r="C1037" s="5"/>
      <c r="F1037" s="99"/>
      <c r="G1037" s="73"/>
      <c r="H1037" s="5"/>
    </row>
    <row r="1038" spans="1:8" ht="13.5" thickBot="1">
      <c r="A1038" s="13" t="s">
        <v>1047</v>
      </c>
      <c r="C1038" s="5"/>
      <c r="F1038" s="99"/>
      <c r="G1038" s="73"/>
      <c r="H1038" s="5"/>
    </row>
    <row r="1039" spans="1:8" ht="12.75">
      <c r="A1039" s="8" t="s">
        <v>127</v>
      </c>
      <c r="B1039" s="9"/>
      <c r="C1039" s="5"/>
      <c r="F1039" s="75"/>
      <c r="G1039" s="73"/>
      <c r="H1039" s="5"/>
    </row>
    <row r="1040" spans="1:8" ht="12.75">
      <c r="A1040" s="10" t="s">
        <v>72</v>
      </c>
      <c r="B1040" s="7" t="s">
        <v>128</v>
      </c>
      <c r="C1040" s="5"/>
      <c r="F1040" s="75"/>
      <c r="G1040" s="74" t="s">
        <v>901</v>
      </c>
      <c r="H1040" s="5"/>
    </row>
    <row r="1041" spans="1:8" ht="12.75">
      <c r="A1041" s="13"/>
      <c r="C1041" s="5"/>
      <c r="F1041" s="75"/>
      <c r="G1041" s="73"/>
      <c r="H1041" s="5"/>
    </row>
    <row r="1042" spans="2:8" ht="12.75">
      <c r="B1042" s="8" t="s">
        <v>818</v>
      </c>
      <c r="C1042" s="5"/>
      <c r="F1042" s="75"/>
      <c r="G1042" s="73"/>
      <c r="H1042" s="5"/>
    </row>
    <row r="1043" spans="1:8" ht="12.75">
      <c r="A1043" s="13"/>
      <c r="C1043" s="5"/>
      <c r="F1043" s="75"/>
      <c r="G1043" s="73"/>
      <c r="H1043" s="5"/>
    </row>
    <row r="1044" spans="1:8" ht="12.75">
      <c r="A1044" s="12" t="s">
        <v>819</v>
      </c>
      <c r="B1044" s="12" t="s">
        <v>76</v>
      </c>
      <c r="C1044" s="5"/>
      <c r="F1044" s="75"/>
      <c r="G1044" s="71"/>
      <c r="H1044" s="5"/>
    </row>
    <row r="1045" spans="1:8" ht="12.75">
      <c r="A1045" s="12" t="s">
        <v>820</v>
      </c>
      <c r="B1045" s="12" t="s">
        <v>78</v>
      </c>
      <c r="C1045" s="5"/>
      <c r="F1045" s="75"/>
      <c r="G1045" s="71"/>
      <c r="H1045" s="5"/>
    </row>
    <row r="1046" spans="1:8" ht="12.75">
      <c r="A1046" s="12" t="s">
        <v>821</v>
      </c>
      <c r="B1046" s="12" t="s">
        <v>81</v>
      </c>
      <c r="C1046" s="5"/>
      <c r="F1046" s="75"/>
      <c r="G1046" s="71"/>
      <c r="H1046" s="5"/>
    </row>
    <row r="1047" spans="1:8" ht="12.75">
      <c r="A1047" s="12" t="s">
        <v>822</v>
      </c>
      <c r="B1047" s="12" t="s">
        <v>823</v>
      </c>
      <c r="C1047" s="5"/>
      <c r="F1047" s="75"/>
      <c r="G1047" s="71"/>
      <c r="H1047" s="5"/>
    </row>
    <row r="1048" spans="1:8" ht="12.75">
      <c r="A1048" s="12" t="s">
        <v>824</v>
      </c>
      <c r="B1048" s="12" t="s">
        <v>83</v>
      </c>
      <c r="C1048" s="5"/>
      <c r="F1048" s="75"/>
      <c r="G1048" s="71"/>
      <c r="H1048" s="5"/>
    </row>
    <row r="1049" spans="1:8" ht="12.75">
      <c r="A1049" s="12" t="s">
        <v>825</v>
      </c>
      <c r="B1049" s="12" t="s">
        <v>826</v>
      </c>
      <c r="C1049" s="5"/>
      <c r="F1049" s="75"/>
      <c r="G1049" s="71"/>
      <c r="H1049" s="5"/>
    </row>
    <row r="1050" spans="1:8" ht="12.75">
      <c r="A1050" s="12" t="s">
        <v>827</v>
      </c>
      <c r="B1050" s="12" t="s">
        <v>828</v>
      </c>
      <c r="C1050" s="5"/>
      <c r="F1050" s="75"/>
      <c r="G1050" s="71"/>
      <c r="H1050" s="5"/>
    </row>
    <row r="1051" spans="1:8" ht="12.75">
      <c r="A1051" s="12" t="s">
        <v>829</v>
      </c>
      <c r="B1051" s="12" t="s">
        <v>830</v>
      </c>
      <c r="C1051" s="5"/>
      <c r="F1051" s="75"/>
      <c r="G1051" s="71"/>
      <c r="H1051" s="5"/>
    </row>
    <row r="1052" spans="1:8" ht="12.75">
      <c r="A1052" s="12" t="s">
        <v>831</v>
      </c>
      <c r="B1052" s="12" t="s">
        <v>537</v>
      </c>
      <c r="C1052" s="5"/>
      <c r="F1052" s="75"/>
      <c r="G1052" s="71"/>
      <c r="H1052" s="5"/>
    </row>
    <row r="1053" spans="1:8" ht="12.75">
      <c r="A1053" s="12" t="s">
        <v>832</v>
      </c>
      <c r="B1053" s="12" t="s">
        <v>833</v>
      </c>
      <c r="C1053" s="5"/>
      <c r="F1053" s="75"/>
      <c r="G1053" s="71"/>
      <c r="H1053" s="5"/>
    </row>
    <row r="1054" spans="1:8" ht="12.75">
      <c r="A1054" s="12" t="s">
        <v>834</v>
      </c>
      <c r="B1054" s="12" t="s">
        <v>541</v>
      </c>
      <c r="C1054" s="5"/>
      <c r="F1054" s="75"/>
      <c r="G1054" s="71"/>
      <c r="H1054" s="5"/>
    </row>
    <row r="1055" spans="1:8" ht="12.75">
      <c r="A1055" s="12" t="s">
        <v>835</v>
      </c>
      <c r="B1055" s="12" t="s">
        <v>543</v>
      </c>
      <c r="C1055" s="5"/>
      <c r="F1055" s="75"/>
      <c r="G1055" s="71"/>
      <c r="H1055" s="5"/>
    </row>
    <row r="1056" spans="1:8" ht="12.75">
      <c r="A1056" s="12" t="s">
        <v>836</v>
      </c>
      <c r="B1056" s="12" t="s">
        <v>545</v>
      </c>
      <c r="C1056" s="5"/>
      <c r="F1056" s="75"/>
      <c r="G1056" s="71"/>
      <c r="H1056" s="5"/>
    </row>
    <row r="1057" spans="1:8" ht="12.75">
      <c r="A1057" s="12" t="s">
        <v>837</v>
      </c>
      <c r="B1057" s="12" t="s">
        <v>838</v>
      </c>
      <c r="C1057" s="5"/>
      <c r="F1057" s="75"/>
      <c r="G1057" s="71"/>
      <c r="H1057" s="5"/>
    </row>
    <row r="1058" spans="1:8" ht="12.75">
      <c r="A1058" s="12" t="s">
        <v>821</v>
      </c>
      <c r="B1058" s="12" t="s">
        <v>839</v>
      </c>
      <c r="C1058" s="5"/>
      <c r="F1058" s="75"/>
      <c r="G1058" s="71"/>
      <c r="H1058" s="5"/>
    </row>
    <row r="1059" spans="1:8" ht="12.75">
      <c r="A1059" s="12" t="s">
        <v>840</v>
      </c>
      <c r="B1059" s="4"/>
      <c r="C1059" s="5"/>
      <c r="F1059" s="75"/>
      <c r="G1059" s="71"/>
      <c r="H1059" s="5"/>
    </row>
    <row r="1060" spans="1:8" ht="12.75">
      <c r="A1060" s="12" t="s">
        <v>840</v>
      </c>
      <c r="B1060" s="4"/>
      <c r="C1060" s="5"/>
      <c r="F1060" s="75"/>
      <c r="G1060" s="71"/>
      <c r="H1060" s="5"/>
    </row>
    <row r="1061" spans="3:8" ht="13.5" thickBot="1">
      <c r="C1061" s="5"/>
      <c r="F1061" s="75"/>
      <c r="G1061" s="73"/>
      <c r="H1061" s="5"/>
    </row>
    <row r="1062" spans="1:8" ht="13.5" thickBot="1">
      <c r="A1062" s="13"/>
      <c r="B1062" s="9" t="s">
        <v>841</v>
      </c>
      <c r="C1062" s="5"/>
      <c r="F1062" s="75"/>
      <c r="G1062" s="73"/>
      <c r="H1062" s="47">
        <f>SUM(G1044:G1060)</f>
        <v>0</v>
      </c>
    </row>
    <row r="1063" spans="1:8" ht="12.75">
      <c r="A1063" s="13"/>
      <c r="C1063" s="5"/>
      <c r="F1063" s="75"/>
      <c r="G1063" s="73"/>
      <c r="H1063" s="5"/>
    </row>
    <row r="1064" spans="3:8" ht="12.75">
      <c r="C1064" s="5"/>
      <c r="F1064" s="75"/>
      <c r="G1064" s="73"/>
      <c r="H1064" s="5"/>
    </row>
    <row r="1065" spans="2:8" ht="12.75">
      <c r="B1065" s="8" t="s">
        <v>842</v>
      </c>
      <c r="C1065" s="5"/>
      <c r="F1065" s="75"/>
      <c r="G1065" s="100" t="s">
        <v>901</v>
      </c>
      <c r="H1065" s="5"/>
    </row>
    <row r="1066" spans="1:8" ht="12.75">
      <c r="A1066" s="12"/>
      <c r="C1066" s="5"/>
      <c r="F1066" s="75"/>
      <c r="G1066" s="73"/>
      <c r="H1066" s="5"/>
    </row>
    <row r="1067" spans="1:8" ht="12.75">
      <c r="A1067" s="12" t="s">
        <v>843</v>
      </c>
      <c r="B1067" s="12" t="s">
        <v>844</v>
      </c>
      <c r="C1067" s="5"/>
      <c r="F1067" s="75"/>
      <c r="G1067" s="71"/>
      <c r="H1067" s="5"/>
    </row>
    <row r="1068" spans="1:8" ht="12.75">
      <c r="A1068" s="12" t="s">
        <v>845</v>
      </c>
      <c r="B1068" s="12" t="s">
        <v>846</v>
      </c>
      <c r="C1068" s="5"/>
      <c r="F1068" s="75"/>
      <c r="G1068" s="71"/>
      <c r="H1068" s="5"/>
    </row>
    <row r="1069" spans="1:8" ht="12.75">
      <c r="A1069" s="12" t="s">
        <v>847</v>
      </c>
      <c r="B1069" s="12" t="s">
        <v>848</v>
      </c>
      <c r="C1069" s="5"/>
      <c r="F1069" s="75"/>
      <c r="G1069" s="71"/>
      <c r="H1069" s="5"/>
    </row>
    <row r="1070" spans="1:8" ht="12.75">
      <c r="A1070" s="12" t="s">
        <v>849</v>
      </c>
      <c r="B1070" s="12" t="s">
        <v>740</v>
      </c>
      <c r="C1070" s="5"/>
      <c r="F1070" s="75"/>
      <c r="G1070" s="71"/>
      <c r="H1070" s="5"/>
    </row>
    <row r="1071" spans="1:8" ht="12.75">
      <c r="A1071" s="12" t="s">
        <v>850</v>
      </c>
      <c r="B1071" s="12" t="s">
        <v>851</v>
      </c>
      <c r="C1071" s="5"/>
      <c r="F1071" s="75"/>
      <c r="G1071" s="71"/>
      <c r="H1071" s="5"/>
    </row>
    <row r="1072" spans="1:8" ht="12.75">
      <c r="A1072" s="12" t="s">
        <v>852</v>
      </c>
      <c r="B1072" s="12" t="s">
        <v>853</v>
      </c>
      <c r="C1072" s="5"/>
      <c r="F1072" s="75"/>
      <c r="G1072" s="71"/>
      <c r="H1072" s="5"/>
    </row>
    <row r="1073" spans="1:8" ht="12.75">
      <c r="A1073" s="12" t="s">
        <v>854</v>
      </c>
      <c r="B1073" s="12" t="s">
        <v>855</v>
      </c>
      <c r="C1073" s="5"/>
      <c r="F1073" s="75"/>
      <c r="G1073" s="71"/>
      <c r="H1073" s="5"/>
    </row>
    <row r="1074" spans="1:8" ht="12.75">
      <c r="A1074" s="12" t="s">
        <v>856</v>
      </c>
      <c r="B1074" s="12" t="s">
        <v>857</v>
      </c>
      <c r="C1074" s="5"/>
      <c r="F1074" s="75"/>
      <c r="G1074" s="71"/>
      <c r="H1074" s="5"/>
    </row>
    <row r="1075" spans="1:8" ht="12.75">
      <c r="A1075" s="12" t="s">
        <v>858</v>
      </c>
      <c r="B1075" s="4"/>
      <c r="C1075" s="5"/>
      <c r="F1075" s="75"/>
      <c r="G1075" s="71"/>
      <c r="H1075" s="5"/>
    </row>
    <row r="1076" spans="1:8" ht="12.75">
      <c r="A1076" s="12" t="s">
        <v>840</v>
      </c>
      <c r="B1076" s="4"/>
      <c r="C1076" s="5"/>
      <c r="F1076" s="75"/>
      <c r="G1076" s="71"/>
      <c r="H1076" s="5"/>
    </row>
    <row r="1077" spans="1:8" ht="12.75">
      <c r="A1077" s="12" t="s">
        <v>859</v>
      </c>
      <c r="B1077" s="12" t="s">
        <v>860</v>
      </c>
      <c r="C1077" s="5"/>
      <c r="F1077" s="75"/>
      <c r="G1077" s="71"/>
      <c r="H1077" s="5"/>
    </row>
    <row r="1078" spans="3:8" ht="12.75">
      <c r="C1078" s="5"/>
      <c r="F1078" s="75"/>
      <c r="G1078" s="71"/>
      <c r="H1078" s="5"/>
    </row>
    <row r="1079" spans="1:8" ht="12.75">
      <c r="A1079" s="12" t="s">
        <v>861</v>
      </c>
      <c r="B1079" s="12" t="s">
        <v>862</v>
      </c>
      <c r="C1079" s="12" t="s">
        <v>863</v>
      </c>
      <c r="G1079" s="71"/>
      <c r="H1079" s="5"/>
    </row>
    <row r="1080" spans="3:8" ht="13.5" thickBot="1">
      <c r="C1080" s="5"/>
      <c r="G1080" s="5"/>
      <c r="H1080" s="5"/>
    </row>
    <row r="1081" spans="1:8" ht="13.5" thickBot="1">
      <c r="A1081" s="13"/>
      <c r="B1081" s="9" t="s">
        <v>1062</v>
      </c>
      <c r="C1081" s="5"/>
      <c r="G1081" s="5"/>
      <c r="H1081" s="47">
        <f>SUM(G1067:G1079)</f>
        <v>0</v>
      </c>
    </row>
    <row r="1082" spans="2:8" ht="12.75">
      <c r="B1082" s="7" t="s">
        <v>1163</v>
      </c>
      <c r="C1082" s="5"/>
      <c r="G1082" s="5"/>
      <c r="H1082" s="5"/>
    </row>
    <row r="1083" spans="1:8" ht="13.5" thickBot="1">
      <c r="A1083" s="13"/>
      <c r="C1083" s="5"/>
      <c r="G1083" s="5"/>
      <c r="H1083" s="5"/>
    </row>
    <row r="1084" spans="1:8" ht="13.5" thickBot="1">
      <c r="A1084" s="12" t="s">
        <v>864</v>
      </c>
      <c r="C1084" s="5"/>
      <c r="F1084" t="s">
        <v>936</v>
      </c>
      <c r="G1084" s="47">
        <f>+H809</f>
        <v>0</v>
      </c>
      <c r="H1084" s="5"/>
    </row>
    <row r="1085" spans="1:8" ht="13.5" thickBot="1">
      <c r="A1085" s="13"/>
      <c r="C1085" s="5"/>
      <c r="G1085" s="5"/>
      <c r="H1085" s="5"/>
    </row>
    <row r="1086" spans="1:8" ht="13.5" thickBot="1">
      <c r="A1086" s="12" t="s">
        <v>865</v>
      </c>
      <c r="C1086" s="5"/>
      <c r="F1086" t="s">
        <v>937</v>
      </c>
      <c r="G1086" s="47">
        <f>H1033</f>
        <v>0</v>
      </c>
      <c r="H1086" s="5"/>
    </row>
    <row r="1087" spans="1:8" ht="12.75">
      <c r="A1087" s="13"/>
      <c r="C1087" s="5"/>
      <c r="G1087" s="5"/>
      <c r="H1087" s="5"/>
    </row>
    <row r="1088" spans="1:8" ht="12.75">
      <c r="A1088" s="12" t="s">
        <v>1164</v>
      </c>
      <c r="C1088" s="71"/>
      <c r="G1088" s="46"/>
      <c r="H1088" s="5"/>
    </row>
    <row r="1089" spans="1:8" ht="12.75">
      <c r="A1089" s="13"/>
      <c r="C1089" s="73"/>
      <c r="G1089" s="5"/>
      <c r="H1089" s="5"/>
    </row>
    <row r="1090" spans="1:8" ht="12.75">
      <c r="A1090" s="12" t="s">
        <v>866</v>
      </c>
      <c r="C1090" s="71"/>
      <c r="G1090" s="46"/>
      <c r="H1090" s="5"/>
    </row>
    <row r="1091" spans="1:8" ht="12.75">
      <c r="A1091" s="13"/>
      <c r="C1091" s="5"/>
      <c r="G1091" s="5"/>
      <c r="H1091" s="5"/>
    </row>
    <row r="1092" spans="1:8" ht="12.75">
      <c r="A1092" s="12" t="s">
        <v>867</v>
      </c>
      <c r="C1092" s="5"/>
      <c r="H1092" s="5"/>
    </row>
    <row r="1093" spans="1:8" ht="12.75">
      <c r="A1093" s="12" t="s">
        <v>868</v>
      </c>
      <c r="C1093" s="5"/>
      <c r="F1093" t="s">
        <v>938</v>
      </c>
      <c r="G1093" s="56">
        <f>+C1088-C1090</f>
        <v>0</v>
      </c>
      <c r="H1093" s="5"/>
    </row>
    <row r="1094" spans="1:8" ht="12.75">
      <c r="A1094" s="13"/>
      <c r="C1094" s="5"/>
      <c r="G1094" s="5"/>
      <c r="H1094" s="5"/>
    </row>
    <row r="1095" spans="1:8" ht="13.5" thickBot="1">
      <c r="A1095" s="12" t="s">
        <v>869</v>
      </c>
      <c r="C1095" s="5"/>
      <c r="G1095" s="5"/>
      <c r="H1095" s="5"/>
    </row>
    <row r="1096" spans="1:8" ht="13.5" thickBot="1">
      <c r="A1096" s="12" t="s">
        <v>870</v>
      </c>
      <c r="C1096" s="5"/>
      <c r="F1096" t="s">
        <v>939</v>
      </c>
      <c r="G1096" s="47">
        <f>+G1086+G1093</f>
        <v>0</v>
      </c>
      <c r="H1096" s="5"/>
    </row>
    <row r="1097" spans="1:8" ht="12.75">
      <c r="A1097" s="13"/>
      <c r="C1097" s="5"/>
      <c r="G1097" s="5"/>
      <c r="H1097" s="5"/>
    </row>
    <row r="1098" spans="1:8" ht="12.75">
      <c r="A1098" s="13"/>
      <c r="C1098" s="5"/>
      <c r="G1098" s="5"/>
      <c r="H1098" s="5"/>
    </row>
    <row r="1099" spans="1:8" ht="13.5" thickBot="1">
      <c r="A1099" s="12" t="s">
        <v>871</v>
      </c>
      <c r="C1099" s="5"/>
      <c r="G1099" s="5"/>
      <c r="H1099" s="5"/>
    </row>
    <row r="1100" spans="1:8" ht="13.5" thickBot="1">
      <c r="A1100" s="12" t="s">
        <v>872</v>
      </c>
      <c r="C1100" s="5"/>
      <c r="F1100" t="s">
        <v>940</v>
      </c>
      <c r="G1100" s="47">
        <f>+G1084-G1096</f>
        <v>0</v>
      </c>
      <c r="H1100" s="5"/>
    </row>
    <row r="1101" spans="1:8" ht="12.75">
      <c r="A1101" s="13"/>
      <c r="C1101" s="5"/>
      <c r="G1101" s="5"/>
      <c r="H1101" s="5"/>
    </row>
    <row r="1102" spans="1:8" ht="12.75">
      <c r="A1102" s="35"/>
      <c r="B1102" s="36"/>
      <c r="C1102" s="37"/>
      <c r="D1102" s="36"/>
      <c r="E1102" s="36"/>
      <c r="F1102" s="36"/>
      <c r="G1102" s="37"/>
      <c r="H1102" s="37"/>
    </row>
    <row r="1103" spans="1:8" ht="12.75">
      <c r="A1103" s="13"/>
      <c r="B1103" s="7" t="s">
        <v>1165</v>
      </c>
      <c r="C1103" s="5"/>
      <c r="G1103" s="5"/>
      <c r="H1103" s="5"/>
    </row>
    <row r="1104" spans="1:8" ht="12.75">
      <c r="A1104" s="13"/>
      <c r="C1104" s="5"/>
      <c r="G1104" s="5"/>
      <c r="H1104" s="5"/>
    </row>
    <row r="1105" spans="1:8" ht="12.75">
      <c r="A1105" s="12" t="s">
        <v>1166</v>
      </c>
      <c r="C1105" s="5"/>
      <c r="G1105" s="71"/>
      <c r="H1105" s="5"/>
    </row>
    <row r="1106" spans="1:8" ht="12.75">
      <c r="A1106" s="12" t="s">
        <v>1167</v>
      </c>
      <c r="C1106" s="5"/>
      <c r="G1106" s="71"/>
      <c r="H1106" s="5"/>
    </row>
    <row r="1107" spans="1:8" ht="12.75">
      <c r="A1107" s="13"/>
      <c r="C1107" s="5"/>
      <c r="G1107" s="5"/>
      <c r="H1107" s="5"/>
    </row>
    <row r="1108" spans="1:8" ht="12.75">
      <c r="A1108" s="12" t="s">
        <v>945</v>
      </c>
      <c r="B1108" s="69">
        <f>+G1100</f>
        <v>0</v>
      </c>
      <c r="C1108" s="12" t="s">
        <v>873</v>
      </c>
      <c r="G1108" s="5"/>
      <c r="H1108" s="5"/>
    </row>
    <row r="1109" spans="1:8" ht="12.75">
      <c r="A1109" s="13" t="s">
        <v>941</v>
      </c>
      <c r="B1109" s="68" t="s">
        <v>249</v>
      </c>
      <c r="C1109" s="5"/>
      <c r="G1109" s="5"/>
      <c r="H1109" s="5"/>
    </row>
    <row r="1110" spans="1:8" ht="12.75">
      <c r="A1110" s="13" t="s">
        <v>951</v>
      </c>
      <c r="B1110" s="68"/>
      <c r="C1110" s="5"/>
      <c r="G1110" s="5"/>
      <c r="H1110" s="5"/>
    </row>
    <row r="1111" spans="1:8" ht="12.75">
      <c r="A1111" s="13" t="s">
        <v>942</v>
      </c>
      <c r="B1111" s="68"/>
      <c r="C1111" s="5"/>
      <c r="G1111" s="5"/>
      <c r="H1111" s="5"/>
    </row>
    <row r="1112" spans="1:8" ht="12.75">
      <c r="A1112" s="13" t="s">
        <v>943</v>
      </c>
      <c r="B1112" s="69">
        <f>+G1106</f>
        <v>0</v>
      </c>
      <c r="C1112" s="5"/>
      <c r="G1112" s="5"/>
      <c r="H1112" s="5"/>
    </row>
    <row r="1113" spans="1:8" ht="12.75">
      <c r="A1113" s="13" t="s">
        <v>944</v>
      </c>
      <c r="B1113" s="68"/>
      <c r="C1113" s="5"/>
      <c r="G1113" s="5"/>
      <c r="H1113" s="5"/>
    </row>
    <row r="1114" spans="1:8" ht="12.75">
      <c r="A1114" s="13" t="s">
        <v>947</v>
      </c>
      <c r="B1114" s="68"/>
      <c r="G1114" s="5"/>
      <c r="H1114" s="5"/>
    </row>
    <row r="1115" spans="1:8" ht="12.75">
      <c r="A1115" s="19" t="s">
        <v>946</v>
      </c>
      <c r="B1115" s="57" t="e">
        <f>(B1108/B1112)*1000</f>
        <v>#DIV/0!</v>
      </c>
      <c r="C1115" s="19" t="s">
        <v>948</v>
      </c>
      <c r="G1115" s="5"/>
      <c r="H1115" s="5"/>
    </row>
    <row r="1116" spans="3:8" ht="12.75">
      <c r="C1116" s="19" t="s">
        <v>949</v>
      </c>
      <c r="G1116" s="5"/>
      <c r="H1116" s="5"/>
    </row>
    <row r="1117" spans="1:8" ht="12.75">
      <c r="A1117" s="36"/>
      <c r="B1117" s="36"/>
      <c r="C1117" s="52" t="s">
        <v>950</v>
      </c>
      <c r="D1117" s="36"/>
      <c r="E1117" s="36"/>
      <c r="F1117" s="36"/>
      <c r="G1117" s="37"/>
      <c r="H1117" s="37"/>
    </row>
    <row r="1118" spans="1:8" ht="12.75">
      <c r="A1118" s="38"/>
      <c r="B1118" s="7" t="s">
        <v>1168</v>
      </c>
      <c r="C1118" s="40"/>
      <c r="D1118" s="39"/>
      <c r="E1118" s="39"/>
      <c r="F1118" s="39"/>
      <c r="G1118" s="40"/>
      <c r="H1118" s="40"/>
    </row>
    <row r="1119" spans="1:8" ht="13.5" thickBot="1">
      <c r="A1119" s="38"/>
      <c r="B1119" s="7"/>
      <c r="C1119" s="40"/>
      <c r="D1119" s="39"/>
      <c r="E1119" s="39"/>
      <c r="F1119" s="39"/>
      <c r="G1119" s="40"/>
      <c r="H1119" s="40"/>
    </row>
    <row r="1120" spans="1:8" ht="13.5" thickBot="1">
      <c r="A1120" s="12" t="s">
        <v>1169</v>
      </c>
      <c r="C1120" s="5"/>
      <c r="G1120" s="77"/>
      <c r="H1120" s="5"/>
    </row>
    <row r="1121" spans="1:8" ht="12.75">
      <c r="A1121" s="12"/>
      <c r="C1121" s="5"/>
      <c r="G1121" s="5"/>
      <c r="H1121" s="5"/>
    </row>
    <row r="1122" spans="1:8" ht="13.5" thickBot="1">
      <c r="A1122" s="12" t="s">
        <v>952</v>
      </c>
      <c r="C1122" s="5"/>
      <c r="G1122" s="5"/>
      <c r="H1122" s="5"/>
    </row>
    <row r="1123" spans="1:8" ht="13.5" thickBot="1">
      <c r="A1123" s="12" t="s">
        <v>953</v>
      </c>
      <c r="B1123" s="48">
        <f>+G1120</f>
        <v>0</v>
      </c>
      <c r="C1123" s="5"/>
      <c r="G1123" s="5"/>
      <c r="H1123" s="5"/>
    </row>
    <row r="1124" spans="1:8" ht="12.75">
      <c r="A1124" s="13" t="s">
        <v>941</v>
      </c>
      <c r="B1124" s="68" t="s">
        <v>249</v>
      </c>
      <c r="C1124" s="5"/>
      <c r="G1124" s="5"/>
      <c r="H1124" s="5"/>
    </row>
    <row r="1125" spans="1:8" ht="12.75">
      <c r="A1125" s="13" t="s">
        <v>951</v>
      </c>
      <c r="B1125" s="68"/>
      <c r="C1125" s="5"/>
      <c r="G1125" s="5"/>
      <c r="H1125" s="5"/>
    </row>
    <row r="1126" spans="1:8" ht="13.5" thickBot="1">
      <c r="A1126" s="13" t="s">
        <v>942</v>
      </c>
      <c r="B1126" s="68"/>
      <c r="C1126" s="5"/>
      <c r="G1126" s="5"/>
      <c r="H1126" s="5"/>
    </row>
    <row r="1127" spans="1:8" ht="13.5" thickBot="1">
      <c r="A1127" s="13" t="s">
        <v>943</v>
      </c>
      <c r="B1127" s="48">
        <f>+G1106</f>
        <v>0</v>
      </c>
      <c r="C1127" s="5"/>
      <c r="G1127" s="5"/>
      <c r="H1127" s="5"/>
    </row>
    <row r="1128" spans="1:8" ht="12.75">
      <c r="A1128" s="13" t="s">
        <v>944</v>
      </c>
      <c r="B1128" s="68"/>
      <c r="C1128" s="5"/>
      <c r="G1128" s="5"/>
      <c r="H1128" s="5"/>
    </row>
    <row r="1129" spans="1:8" ht="13.5" thickBot="1">
      <c r="A1129" s="13" t="s">
        <v>947</v>
      </c>
      <c r="B1129" s="68"/>
      <c r="C1129" s="5"/>
      <c r="G1129" s="5"/>
      <c r="H1129" s="5"/>
    </row>
    <row r="1130" spans="1:8" ht="13.5" thickBot="1">
      <c r="A1130" s="19" t="s">
        <v>946</v>
      </c>
      <c r="B1130" s="34" t="e">
        <f>(B1123/B1127)*1000</f>
        <v>#DIV/0!</v>
      </c>
      <c r="C1130" s="19" t="s">
        <v>948</v>
      </c>
      <c r="G1130" s="5"/>
      <c r="H1130" s="5"/>
    </row>
    <row r="1131" spans="1:8" ht="12.75">
      <c r="A1131" s="12"/>
      <c r="C1131" s="19" t="s">
        <v>949</v>
      </c>
      <c r="G1131" s="5"/>
      <c r="H1131" s="5"/>
    </row>
    <row r="1132" spans="1:8" ht="12.75">
      <c r="A1132" s="12" t="s">
        <v>129</v>
      </c>
      <c r="C1132" s="19" t="s">
        <v>874</v>
      </c>
      <c r="G1132" s="5"/>
      <c r="H1132" s="5"/>
    </row>
    <row r="1133" spans="1:8" ht="12.75">
      <c r="A1133" s="53"/>
      <c r="B1133" s="36"/>
      <c r="C1133" s="37"/>
      <c r="D1133" s="36"/>
      <c r="E1133" s="36"/>
      <c r="F1133" s="36"/>
      <c r="G1133" s="37"/>
      <c r="H1133" s="37"/>
    </row>
    <row r="1134" spans="1:8" ht="12.75">
      <c r="A1134" s="13"/>
      <c r="B1134" s="7" t="s">
        <v>1170</v>
      </c>
      <c r="C1134" s="5"/>
      <c r="G1134" s="5"/>
      <c r="H1134" s="5"/>
    </row>
    <row r="1135" spans="1:8" ht="13.5" thickBot="1">
      <c r="A1135" s="13"/>
      <c r="C1135" s="5"/>
      <c r="G1135" s="5"/>
      <c r="H1135" s="23" t="s">
        <v>956</v>
      </c>
    </row>
    <row r="1136" spans="1:8" ht="13.5" thickBot="1">
      <c r="A1136" s="13" t="s">
        <v>954</v>
      </c>
      <c r="B1136" s="48">
        <f>+H999</f>
        <v>0</v>
      </c>
      <c r="C1136" s="25" t="s">
        <v>955</v>
      </c>
      <c r="G1136" s="47">
        <f>+H809</f>
        <v>0</v>
      </c>
      <c r="H1136" s="54" t="e">
        <f>(B1136/G1136)</f>
        <v>#DIV/0!</v>
      </c>
    </row>
    <row r="1137" spans="1:8" ht="12.75">
      <c r="A1137" s="13"/>
      <c r="B1137" s="3"/>
      <c r="C1137" s="25"/>
      <c r="G1137" s="5"/>
      <c r="H1137" s="41"/>
    </row>
    <row r="1138" spans="1:8" ht="12.75">
      <c r="A1138" s="13"/>
      <c r="C1138" s="7" t="s">
        <v>875</v>
      </c>
      <c r="G1138" s="5"/>
      <c r="H1138" s="5"/>
    </row>
    <row r="1139" spans="1:8" ht="12.75">
      <c r="A1139" s="13"/>
      <c r="B1139" t="s">
        <v>957</v>
      </c>
      <c r="C1139" s="5"/>
      <c r="G1139" s="5"/>
      <c r="H1139" s="5"/>
    </row>
    <row r="1140" spans="1:8" ht="12.75">
      <c r="A1140" s="13"/>
      <c r="C1140" s="5"/>
      <c r="G1140" s="5"/>
      <c r="H1140" s="5"/>
    </row>
    <row r="1141" spans="1:8" ht="12.75">
      <c r="A1141" s="8" t="s">
        <v>127</v>
      </c>
      <c r="C1141" s="5"/>
      <c r="G1141" s="5"/>
      <c r="H1141" s="5"/>
    </row>
    <row r="1142" spans="1:8" ht="12.75">
      <c r="A1142" s="10" t="s">
        <v>72</v>
      </c>
      <c r="B1142" s="7" t="s">
        <v>931</v>
      </c>
      <c r="C1142" s="29" t="s">
        <v>554</v>
      </c>
      <c r="G1142" s="29" t="s">
        <v>555</v>
      </c>
      <c r="H1142" s="43" t="s">
        <v>1000</v>
      </c>
    </row>
    <row r="1143" spans="1:8" ht="12.75">
      <c r="A1143" s="13"/>
      <c r="C1143" s="5"/>
      <c r="G1143" s="5"/>
      <c r="H1143" s="5"/>
    </row>
    <row r="1144" spans="1:8" ht="12.75">
      <c r="A1144" s="12" t="s">
        <v>958</v>
      </c>
      <c r="B1144" s="12" t="s">
        <v>557</v>
      </c>
      <c r="C1144" s="71"/>
      <c r="D1144" s="75"/>
      <c r="E1144" s="75"/>
      <c r="F1144" s="75"/>
      <c r="G1144" s="71"/>
      <c r="H1144" s="56">
        <f>+C1144+G1144</f>
        <v>0</v>
      </c>
    </row>
    <row r="1145" spans="2:8" ht="12.75">
      <c r="B1145" s="12" t="s">
        <v>558</v>
      </c>
      <c r="C1145" s="71"/>
      <c r="D1145" s="75"/>
      <c r="E1145" s="75"/>
      <c r="F1145" s="75"/>
      <c r="G1145" s="71"/>
      <c r="H1145" s="56">
        <f aca="true" t="shared" si="0" ref="H1145:H1175">+C1145+G1145</f>
        <v>0</v>
      </c>
    </row>
    <row r="1146" spans="1:8" ht="12.75">
      <c r="A1146" s="12" t="s">
        <v>959</v>
      </c>
      <c r="B1146" s="12" t="s">
        <v>560</v>
      </c>
      <c r="C1146" s="71"/>
      <c r="D1146" s="75"/>
      <c r="E1146" s="75"/>
      <c r="F1146" s="75"/>
      <c r="G1146" s="71"/>
      <c r="H1146" s="56">
        <f t="shared" si="0"/>
        <v>0</v>
      </c>
    </row>
    <row r="1147" spans="1:8" ht="12.75">
      <c r="A1147" s="12" t="s">
        <v>960</v>
      </c>
      <c r="B1147" s="12" t="s">
        <v>562</v>
      </c>
      <c r="C1147" s="71"/>
      <c r="D1147" s="75"/>
      <c r="E1147" s="75"/>
      <c r="F1147" s="75"/>
      <c r="G1147" s="71"/>
      <c r="H1147" s="56">
        <f t="shared" si="0"/>
        <v>0</v>
      </c>
    </row>
    <row r="1148" spans="1:8" ht="12.75">
      <c r="A1148" s="12" t="s">
        <v>961</v>
      </c>
      <c r="B1148" s="12" t="s">
        <v>1048</v>
      </c>
      <c r="C1148" s="71"/>
      <c r="D1148" s="75"/>
      <c r="E1148" s="75"/>
      <c r="F1148" s="75"/>
      <c r="G1148" s="71"/>
      <c r="H1148" s="56">
        <f t="shared" si="0"/>
        <v>0</v>
      </c>
    </row>
    <row r="1149" spans="1:8" ht="12.75">
      <c r="A1149" s="12" t="s">
        <v>962</v>
      </c>
      <c r="B1149" s="12" t="s">
        <v>566</v>
      </c>
      <c r="C1149" s="71"/>
      <c r="D1149" s="75"/>
      <c r="E1149" s="75"/>
      <c r="F1149" s="75"/>
      <c r="G1149" s="71"/>
      <c r="H1149" s="56">
        <f t="shared" si="0"/>
        <v>0</v>
      </c>
    </row>
    <row r="1150" spans="2:8" ht="12.75">
      <c r="B1150" s="12" t="s">
        <v>567</v>
      </c>
      <c r="C1150" s="71"/>
      <c r="D1150" s="75"/>
      <c r="E1150" s="75"/>
      <c r="F1150" s="75"/>
      <c r="G1150" s="71"/>
      <c r="H1150" s="56">
        <f t="shared" si="0"/>
        <v>0</v>
      </c>
    </row>
    <row r="1151" spans="1:8" ht="12.75">
      <c r="A1151" s="12" t="s">
        <v>963</v>
      </c>
      <c r="B1151" s="12" t="s">
        <v>569</v>
      </c>
      <c r="C1151" s="71"/>
      <c r="D1151" s="75"/>
      <c r="E1151" s="75"/>
      <c r="F1151" s="75"/>
      <c r="G1151" s="71"/>
      <c r="H1151" s="56">
        <f t="shared" si="0"/>
        <v>0</v>
      </c>
    </row>
    <row r="1152" spans="1:8" ht="12.75">
      <c r="A1152" s="12" t="s">
        <v>964</v>
      </c>
      <c r="B1152" s="12" t="s">
        <v>571</v>
      </c>
      <c r="C1152" s="71"/>
      <c r="D1152" s="75"/>
      <c r="E1152" s="75"/>
      <c r="F1152" s="75"/>
      <c r="G1152" s="71"/>
      <c r="H1152" s="56">
        <f t="shared" si="0"/>
        <v>0</v>
      </c>
    </row>
    <row r="1153" spans="1:8" ht="12.75">
      <c r="A1153" s="12" t="s">
        <v>965</v>
      </c>
      <c r="B1153" s="12" t="s">
        <v>1049</v>
      </c>
      <c r="C1153" s="71"/>
      <c r="D1153" s="75"/>
      <c r="E1153" s="75"/>
      <c r="F1153" s="75"/>
      <c r="G1153" s="71"/>
      <c r="H1153" s="56">
        <f t="shared" si="0"/>
        <v>0</v>
      </c>
    </row>
    <row r="1154" spans="1:8" ht="12.75">
      <c r="A1154" s="12" t="s">
        <v>966</v>
      </c>
      <c r="B1154" s="12" t="s">
        <v>999</v>
      </c>
      <c r="C1154" s="71"/>
      <c r="D1154" s="75"/>
      <c r="E1154" s="75"/>
      <c r="F1154" s="75"/>
      <c r="G1154" s="71"/>
      <c r="H1154" s="56">
        <f t="shared" si="0"/>
        <v>0</v>
      </c>
    </row>
    <row r="1155" spans="1:8" ht="12.75">
      <c r="A1155" s="12" t="s">
        <v>967</v>
      </c>
      <c r="B1155" s="12" t="s">
        <v>577</v>
      </c>
      <c r="C1155" s="71"/>
      <c r="D1155" s="75"/>
      <c r="E1155" s="75"/>
      <c r="F1155" s="75"/>
      <c r="G1155" s="71"/>
      <c r="H1155" s="56">
        <f t="shared" si="0"/>
        <v>0</v>
      </c>
    </row>
    <row r="1156" spans="2:8" ht="12.75">
      <c r="B1156" s="12" t="s">
        <v>578</v>
      </c>
      <c r="C1156" s="71"/>
      <c r="D1156" s="75"/>
      <c r="E1156" s="75"/>
      <c r="F1156" s="75"/>
      <c r="G1156" s="71"/>
      <c r="H1156" s="56">
        <f t="shared" si="0"/>
        <v>0</v>
      </c>
    </row>
    <row r="1157" spans="1:8" ht="12.75">
      <c r="A1157" s="12" t="s">
        <v>968</v>
      </c>
      <c r="B1157" s="12" t="s">
        <v>995</v>
      </c>
      <c r="C1157" s="71"/>
      <c r="D1157" s="75"/>
      <c r="E1157" s="75"/>
      <c r="F1157" s="75"/>
      <c r="G1157" s="71"/>
      <c r="H1157" s="56">
        <f t="shared" si="0"/>
        <v>0</v>
      </c>
    </row>
    <row r="1158" spans="1:8" ht="12.75">
      <c r="A1158" s="12" t="s">
        <v>969</v>
      </c>
      <c r="B1158" s="12" t="s">
        <v>582</v>
      </c>
      <c r="C1158" s="71"/>
      <c r="D1158" s="75"/>
      <c r="E1158" s="75"/>
      <c r="F1158" s="75"/>
      <c r="G1158" s="71"/>
      <c r="H1158" s="56">
        <f t="shared" si="0"/>
        <v>0</v>
      </c>
    </row>
    <row r="1159" spans="1:8" ht="12.75">
      <c r="A1159" s="12" t="s">
        <v>970</v>
      </c>
      <c r="B1159" s="12" t="s">
        <v>994</v>
      </c>
      <c r="C1159" s="71"/>
      <c r="D1159" s="75"/>
      <c r="E1159" s="75"/>
      <c r="F1159" s="75"/>
      <c r="G1159" s="71"/>
      <c r="H1159" s="56">
        <f t="shared" si="0"/>
        <v>0</v>
      </c>
    </row>
    <row r="1160" spans="1:8" ht="12.75">
      <c r="A1160" s="12" t="s">
        <v>971</v>
      </c>
      <c r="B1160" s="12" t="s">
        <v>996</v>
      </c>
      <c r="C1160" s="71"/>
      <c r="D1160" s="75"/>
      <c r="E1160" s="75"/>
      <c r="F1160" s="75"/>
      <c r="G1160" s="71"/>
      <c r="H1160" s="56">
        <f t="shared" si="0"/>
        <v>0</v>
      </c>
    </row>
    <row r="1161" spans="1:8" ht="12.75">
      <c r="A1161" s="12" t="s">
        <v>972</v>
      </c>
      <c r="B1161" s="12" t="s">
        <v>588</v>
      </c>
      <c r="C1161" s="71"/>
      <c r="D1161" s="75"/>
      <c r="E1161" s="75"/>
      <c r="F1161" s="75"/>
      <c r="G1161" s="71"/>
      <c r="H1161" s="56">
        <f t="shared" si="0"/>
        <v>0</v>
      </c>
    </row>
    <row r="1162" spans="2:8" ht="12.75">
      <c r="B1162" s="12" t="s">
        <v>989</v>
      </c>
      <c r="C1162" s="71"/>
      <c r="D1162" s="75"/>
      <c r="E1162" s="75"/>
      <c r="F1162" s="75"/>
      <c r="G1162" s="71"/>
      <c r="H1162" s="56">
        <f t="shared" si="0"/>
        <v>0</v>
      </c>
    </row>
    <row r="1163" spans="1:8" ht="12.75">
      <c r="A1163" s="12" t="s">
        <v>973</v>
      </c>
      <c r="B1163" s="12" t="s">
        <v>990</v>
      </c>
      <c r="C1163" s="71"/>
      <c r="D1163" s="75"/>
      <c r="E1163" s="75"/>
      <c r="F1163" s="75"/>
      <c r="G1163" s="71"/>
      <c r="H1163" s="56">
        <f t="shared" si="0"/>
        <v>0</v>
      </c>
    </row>
    <row r="1164" spans="1:8" ht="12.75">
      <c r="A1164" s="12" t="s">
        <v>974</v>
      </c>
      <c r="B1164" s="12" t="s">
        <v>991</v>
      </c>
      <c r="C1164" s="71"/>
      <c r="D1164" s="75"/>
      <c r="E1164" s="75"/>
      <c r="F1164" s="75"/>
      <c r="G1164" s="71"/>
      <c r="H1164" s="56">
        <f t="shared" si="0"/>
        <v>0</v>
      </c>
    </row>
    <row r="1165" spans="1:8" ht="12.75">
      <c r="A1165" s="12" t="s">
        <v>975</v>
      </c>
      <c r="B1165" s="12" t="s">
        <v>992</v>
      </c>
      <c r="C1165" s="71"/>
      <c r="D1165" s="75"/>
      <c r="E1165" s="75"/>
      <c r="F1165" s="75"/>
      <c r="G1165" s="71"/>
      <c r="H1165" s="56">
        <f t="shared" si="0"/>
        <v>0</v>
      </c>
    </row>
    <row r="1166" spans="1:8" ht="12.75">
      <c r="A1166" s="12" t="s">
        <v>976</v>
      </c>
      <c r="B1166" s="12" t="s">
        <v>993</v>
      </c>
      <c r="C1166" s="71"/>
      <c r="D1166" s="75"/>
      <c r="E1166" s="75"/>
      <c r="F1166" s="75"/>
      <c r="G1166" s="71"/>
      <c r="H1166" s="56">
        <f t="shared" si="0"/>
        <v>0</v>
      </c>
    </row>
    <row r="1167" spans="1:8" ht="12.75">
      <c r="A1167" s="12" t="s">
        <v>977</v>
      </c>
      <c r="B1167" s="12" t="s">
        <v>599</v>
      </c>
      <c r="C1167" s="71"/>
      <c r="D1167" s="75"/>
      <c r="E1167" s="75"/>
      <c r="F1167" s="75"/>
      <c r="G1167" s="71"/>
      <c r="H1167" s="56">
        <f t="shared" si="0"/>
        <v>0</v>
      </c>
    </row>
    <row r="1168" spans="2:8" ht="12.75">
      <c r="B1168" s="12" t="s">
        <v>600</v>
      </c>
      <c r="C1168" s="71"/>
      <c r="D1168" s="75"/>
      <c r="E1168" s="75"/>
      <c r="F1168" s="75"/>
      <c r="G1168" s="71"/>
      <c r="H1168" s="56">
        <f t="shared" si="0"/>
        <v>0</v>
      </c>
    </row>
    <row r="1169" spans="1:8" ht="12.75">
      <c r="A1169" s="12" t="s">
        <v>978</v>
      </c>
      <c r="B1169" s="12" t="s">
        <v>1050</v>
      </c>
      <c r="C1169" s="71"/>
      <c r="D1169" s="75"/>
      <c r="E1169" s="75"/>
      <c r="F1169" s="75"/>
      <c r="G1169" s="71"/>
      <c r="H1169" s="56">
        <f t="shared" si="0"/>
        <v>0</v>
      </c>
    </row>
    <row r="1170" spans="1:8" ht="12.75">
      <c r="A1170" s="12" t="s">
        <v>979</v>
      </c>
      <c r="B1170" s="12" t="s">
        <v>604</v>
      </c>
      <c r="C1170" s="71"/>
      <c r="D1170" s="75"/>
      <c r="E1170" s="75"/>
      <c r="F1170" s="75"/>
      <c r="G1170" s="71"/>
      <c r="H1170" s="56">
        <f t="shared" si="0"/>
        <v>0</v>
      </c>
    </row>
    <row r="1171" spans="1:8" ht="12.75">
      <c r="A1171" s="12" t="s">
        <v>980</v>
      </c>
      <c r="B1171" s="12" t="s">
        <v>997</v>
      </c>
      <c r="C1171" s="71"/>
      <c r="D1171" s="75"/>
      <c r="E1171" s="75"/>
      <c r="F1171" s="75"/>
      <c r="G1171" s="71"/>
      <c r="H1171" s="56">
        <f t="shared" si="0"/>
        <v>0</v>
      </c>
    </row>
    <row r="1172" spans="1:8" ht="12.75">
      <c r="A1172" s="12" t="s">
        <v>981</v>
      </c>
      <c r="B1172" s="12" t="s">
        <v>1051</v>
      </c>
      <c r="C1172" s="71"/>
      <c r="D1172" s="75"/>
      <c r="E1172" s="75"/>
      <c r="F1172" s="75"/>
      <c r="G1172" s="71"/>
      <c r="H1172" s="56">
        <f t="shared" si="0"/>
        <v>0</v>
      </c>
    </row>
    <row r="1173" spans="1:8" ht="12.75">
      <c r="A1173" s="12" t="s">
        <v>982</v>
      </c>
      <c r="B1173" s="12" t="s">
        <v>1052</v>
      </c>
      <c r="C1173" s="71"/>
      <c r="D1173" s="75"/>
      <c r="E1173" s="75"/>
      <c r="F1173" s="75"/>
      <c r="G1173" s="71"/>
      <c r="H1173" s="56">
        <f t="shared" si="0"/>
        <v>0</v>
      </c>
    </row>
    <row r="1174" spans="1:8" ht="12.75">
      <c r="A1174" s="12" t="s">
        <v>983</v>
      </c>
      <c r="B1174" s="12" t="s">
        <v>998</v>
      </c>
      <c r="C1174" s="71"/>
      <c r="D1174" s="75"/>
      <c r="E1174" s="75"/>
      <c r="F1174" s="75"/>
      <c r="G1174" s="71"/>
      <c r="H1174" s="56">
        <f t="shared" si="0"/>
        <v>0</v>
      </c>
    </row>
    <row r="1175" spans="1:8" ht="12.75">
      <c r="A1175" s="12" t="s">
        <v>984</v>
      </c>
      <c r="B1175" s="12" t="s">
        <v>620</v>
      </c>
      <c r="C1175" s="71"/>
      <c r="D1175" s="75"/>
      <c r="E1175" s="75"/>
      <c r="F1175" s="75"/>
      <c r="G1175" s="71"/>
      <c r="H1175" s="56">
        <f t="shared" si="0"/>
        <v>0</v>
      </c>
    </row>
    <row r="1176" spans="1:8" ht="12.75">
      <c r="A1176" s="13"/>
      <c r="C1176" s="5"/>
      <c r="G1176" s="5"/>
      <c r="H1176" s="5"/>
    </row>
    <row r="1177" spans="1:8" ht="15.75" thickBot="1">
      <c r="A1177" s="12"/>
      <c r="B1177" s="8" t="s">
        <v>985</v>
      </c>
      <c r="C1177" s="5"/>
      <c r="G1177" s="20"/>
      <c r="H1177" s="44"/>
    </row>
    <row r="1178" spans="1:8" ht="13.5" thickBot="1">
      <c r="A1178" s="12"/>
      <c r="B1178" s="8" t="s">
        <v>986</v>
      </c>
      <c r="C1178" s="47">
        <f>SUM(C1144:C1175)</f>
        <v>0</v>
      </c>
      <c r="G1178" s="47">
        <f>SUM(G1144:G1175)</f>
        <v>0</v>
      </c>
      <c r="H1178" s="47">
        <f>SUM(H1144:H1175)</f>
        <v>0</v>
      </c>
    </row>
    <row r="1179" spans="3:8" ht="12.75">
      <c r="C1179" s="5"/>
      <c r="G1179" s="5"/>
      <c r="H1179" s="5"/>
    </row>
    <row r="1180" spans="1:8" ht="12.75">
      <c r="A1180" s="12" t="s">
        <v>988</v>
      </c>
      <c r="B1180" s="12" t="s">
        <v>987</v>
      </c>
      <c r="C1180" s="46"/>
      <c r="G1180" s="46"/>
      <c r="H1180" s="71"/>
    </row>
    <row r="1181" spans="1:8" ht="12.75">
      <c r="A1181" s="12" t="s">
        <v>1002</v>
      </c>
      <c r="B1181" s="12" t="s">
        <v>1001</v>
      </c>
      <c r="C1181" s="46"/>
      <c r="G1181" s="46"/>
      <c r="H1181" s="71"/>
    </row>
    <row r="1182" spans="1:8" ht="13.5" thickBot="1">
      <c r="A1182" s="12" t="s">
        <v>1004</v>
      </c>
      <c r="B1182" s="12" t="s">
        <v>1003</v>
      </c>
      <c r="C1182" s="46"/>
      <c r="G1182" s="46"/>
      <c r="H1182" s="101"/>
    </row>
    <row r="1183" spans="1:8" ht="13.5" thickBot="1">
      <c r="A1183" s="12"/>
      <c r="B1183" s="12"/>
      <c r="C1183" s="5"/>
      <c r="G1183" s="5"/>
      <c r="H1183" s="5"/>
    </row>
    <row r="1184" spans="1:8" ht="15.75" thickBot="1">
      <c r="A1184" s="12"/>
      <c r="B1184" s="9" t="s">
        <v>877</v>
      </c>
      <c r="C1184" s="5"/>
      <c r="G1184" s="5"/>
      <c r="H1184" s="49"/>
    </row>
    <row r="1185" spans="1:8" ht="12.75">
      <c r="A1185" s="12"/>
      <c r="B1185" s="12"/>
      <c r="C1185" s="5"/>
      <c r="G1185" s="5"/>
      <c r="H1185" s="5"/>
    </row>
    <row r="1186" spans="1:8" ht="12.75">
      <c r="A1186" s="12"/>
      <c r="B1186" s="12"/>
      <c r="C1186" s="7" t="s">
        <v>878</v>
      </c>
      <c r="G1186" s="5"/>
      <c r="H1186" s="5"/>
    </row>
    <row r="1187" spans="1:8" ht="12.75">
      <c r="A1187" s="12"/>
      <c r="B1187" s="12"/>
      <c r="C1187" s="7"/>
      <c r="G1187" s="5"/>
      <c r="H1187" s="5"/>
    </row>
    <row r="1188" spans="1:8" ht="12.75">
      <c r="A1188" s="8" t="s">
        <v>127</v>
      </c>
      <c r="B1188" s="9"/>
      <c r="C1188" s="7"/>
      <c r="H1188" s="5"/>
    </row>
    <row r="1189" spans="1:8" ht="12.75">
      <c r="A1189" s="10" t="s">
        <v>72</v>
      </c>
      <c r="B1189" s="7" t="s">
        <v>128</v>
      </c>
      <c r="C1189" s="7"/>
      <c r="G1189" s="45" t="s">
        <v>901</v>
      </c>
      <c r="H1189" s="5"/>
    </row>
    <row r="1190" spans="1:8" ht="12.75">
      <c r="A1190" s="12"/>
      <c r="B1190" s="12"/>
      <c r="C1190" s="5"/>
      <c r="G1190" s="5"/>
      <c r="H1190" s="5"/>
    </row>
    <row r="1191" spans="1:8" ht="12.75">
      <c r="A1191" s="12" t="s">
        <v>1006</v>
      </c>
      <c r="B1191" s="12" t="s">
        <v>1005</v>
      </c>
      <c r="C1191" s="79"/>
      <c r="D1191" s="75"/>
      <c r="E1191" s="75"/>
      <c r="F1191" s="75"/>
      <c r="G1191" s="71"/>
      <c r="H1191" s="5"/>
    </row>
    <row r="1192" spans="1:8" ht="12.75">
      <c r="A1192" s="12" t="s">
        <v>1008</v>
      </c>
      <c r="B1192" s="12" t="s">
        <v>1007</v>
      </c>
      <c r="C1192" s="79"/>
      <c r="D1192" s="75"/>
      <c r="E1192" s="75"/>
      <c r="F1192" s="75"/>
      <c r="G1192" s="71"/>
      <c r="H1192" s="5"/>
    </row>
    <row r="1193" spans="1:8" ht="12.75">
      <c r="A1193" s="13"/>
      <c r="B1193" s="12" t="s">
        <v>1009</v>
      </c>
      <c r="C1193" s="79"/>
      <c r="D1193" s="75"/>
      <c r="E1193" s="75"/>
      <c r="F1193" s="75"/>
      <c r="G1193" s="71"/>
      <c r="H1193" s="5"/>
    </row>
    <row r="1194" spans="1:8" ht="12.75">
      <c r="A1194" s="12" t="s">
        <v>1011</v>
      </c>
      <c r="B1194" s="12" t="s">
        <v>1010</v>
      </c>
      <c r="C1194" s="79"/>
      <c r="D1194" s="75"/>
      <c r="E1194" s="75"/>
      <c r="F1194" s="75"/>
      <c r="G1194" s="71"/>
      <c r="H1194" s="5"/>
    </row>
    <row r="1195" spans="1:8" ht="12.75">
      <c r="A1195" s="12" t="s">
        <v>1013</v>
      </c>
      <c r="B1195" s="12" t="s">
        <v>1012</v>
      </c>
      <c r="C1195" s="79"/>
      <c r="D1195" s="75"/>
      <c r="E1195" s="75"/>
      <c r="F1195" s="75"/>
      <c r="G1195" s="73"/>
      <c r="H1195" s="5"/>
    </row>
    <row r="1196" spans="1:8" ht="13.5" thickBot="1">
      <c r="A1196" s="12"/>
      <c r="B1196" s="13" t="s">
        <v>1020</v>
      </c>
      <c r="C1196" s="73"/>
      <c r="D1196" s="75"/>
      <c r="E1196" s="75"/>
      <c r="F1196" s="75"/>
      <c r="G1196" s="73"/>
      <c r="H1196" s="5"/>
    </row>
    <row r="1197" spans="1:8" ht="12.75">
      <c r="A1197" s="12"/>
      <c r="B1197" s="13" t="s">
        <v>1018</v>
      </c>
      <c r="C1197" s="102"/>
      <c r="D1197" s="75"/>
      <c r="E1197" s="75"/>
      <c r="F1197" s="75"/>
      <c r="G1197" s="73"/>
      <c r="H1197" s="5"/>
    </row>
    <row r="1198" spans="1:8" ht="13.5" thickBot="1">
      <c r="A1198" s="13"/>
      <c r="B1198" s="13" t="s">
        <v>1019</v>
      </c>
      <c r="C1198" s="101"/>
      <c r="D1198" s="75"/>
      <c r="E1198" s="75"/>
      <c r="F1198" s="75"/>
      <c r="G1198" s="73"/>
      <c r="H1198" s="5"/>
    </row>
    <row r="1199" spans="1:8" ht="13.5" thickBot="1">
      <c r="A1199" s="13"/>
      <c r="C1199" s="5"/>
      <c r="G1199" s="5"/>
      <c r="H1199" s="5"/>
    </row>
    <row r="1200" spans="1:8" ht="13.5" thickBot="1">
      <c r="A1200" s="12" t="s">
        <v>79</v>
      </c>
      <c r="B1200" s="9" t="s">
        <v>634</v>
      </c>
      <c r="C1200" s="5"/>
      <c r="G1200" s="47">
        <f>SUM(C1196:C1198)</f>
        <v>0</v>
      </c>
      <c r="H1200" s="5"/>
    </row>
    <row r="1201" spans="1:8" ht="13.5" thickBot="1">
      <c r="A1201" s="13"/>
      <c r="C1201" s="5"/>
      <c r="G1201" s="5"/>
      <c r="H1201" s="5"/>
    </row>
    <row r="1202" spans="1:8" ht="13.5" thickBot="1">
      <c r="A1202" s="12" t="s">
        <v>1015</v>
      </c>
      <c r="B1202" s="12" t="s">
        <v>1014</v>
      </c>
      <c r="C1202" s="5"/>
      <c r="G1202" s="77"/>
      <c r="H1202" s="5"/>
    </row>
    <row r="1203" spans="1:8" ht="13.5" thickBot="1">
      <c r="A1203" s="13"/>
      <c r="C1203" s="5"/>
      <c r="G1203" s="5"/>
      <c r="H1203" s="5"/>
    </row>
    <row r="1204" spans="1:8" ht="11.25" customHeight="1" thickBot="1">
      <c r="A1204" s="13"/>
      <c r="B1204" s="9" t="s">
        <v>1017</v>
      </c>
      <c r="C1204" s="5"/>
      <c r="G1204" s="5"/>
      <c r="H1204" s="47">
        <f>SUM(G1191:G1202)</f>
        <v>0</v>
      </c>
    </row>
    <row r="1205" spans="1:8" ht="12.75">
      <c r="A1205" s="12"/>
      <c r="B1205" s="64" t="s">
        <v>1016</v>
      </c>
      <c r="C1205" s="5"/>
      <c r="G1205" s="5"/>
      <c r="H1205" s="5"/>
    </row>
  </sheetData>
  <mergeCells count="41">
    <mergeCell ref="A830:B830"/>
    <mergeCell ref="A832:B832"/>
    <mergeCell ref="B968:C968"/>
    <mergeCell ref="B969:C969"/>
    <mergeCell ref="A842:B842"/>
    <mergeCell ref="A833:B833"/>
    <mergeCell ref="A834:B834"/>
    <mergeCell ref="A835:B835"/>
    <mergeCell ref="A836:B836"/>
    <mergeCell ref="A837:B837"/>
    <mergeCell ref="B967:C967"/>
    <mergeCell ref="A840:B840"/>
    <mergeCell ref="A841:B841"/>
    <mergeCell ref="A831:B831"/>
    <mergeCell ref="A838:B838"/>
    <mergeCell ref="A839:B839"/>
    <mergeCell ref="A818:B818"/>
    <mergeCell ref="A819:B819"/>
    <mergeCell ref="A821:B821"/>
    <mergeCell ref="B3:C3"/>
    <mergeCell ref="B4:C4"/>
    <mergeCell ref="B5:C5"/>
    <mergeCell ref="B6:C6"/>
    <mergeCell ref="C13:G13"/>
    <mergeCell ref="C14:G14"/>
    <mergeCell ref="A820:B820"/>
    <mergeCell ref="G1:H2"/>
    <mergeCell ref="A43:C43"/>
    <mergeCell ref="E49:G49"/>
    <mergeCell ref="E50:G50"/>
    <mergeCell ref="A1:C1"/>
    <mergeCell ref="B1034:G1034"/>
    <mergeCell ref="B1035:G1035"/>
    <mergeCell ref="A822:B822"/>
    <mergeCell ref="A823:B823"/>
    <mergeCell ref="A824:B824"/>
    <mergeCell ref="A825:B825"/>
    <mergeCell ref="A826:B826"/>
    <mergeCell ref="A827:B827"/>
    <mergeCell ref="A828:B828"/>
    <mergeCell ref="A829:B829"/>
  </mergeCells>
  <printOptions/>
  <pageMargins left="0" right="0" top="0" bottom="0" header="0" footer="0"/>
  <pageSetup horizontalDpi="600" verticalDpi="600" orientation="portrait" scale="92" r:id="rId1"/>
  <headerFooter alignWithMargins="0">
    <oddFooter>&amp;CPage &amp;P</oddFooter>
  </headerFooter>
  <rowBreaks count="25" manualBreakCount="25">
    <brk id="55" max="255" man="1"/>
    <brk id="70" max="255" man="1"/>
    <brk id="88" max="255" man="1"/>
    <brk id="144" max="7" man="1"/>
    <brk id="196" max="255" man="1"/>
    <brk id="252" max="7" man="1"/>
    <brk id="308" max="255" man="1"/>
    <brk id="368" max="7" man="1"/>
    <brk id="428" max="7" man="1"/>
    <brk id="465" max="255" man="1"/>
    <brk id="525" max="7" man="1"/>
    <brk id="571" max="255" man="1"/>
    <brk id="631" max="255" man="1"/>
    <brk id="666" max="255" man="1"/>
    <brk id="722" max="7" man="1"/>
    <brk id="744" max="255" man="1"/>
    <brk id="792" max="255" man="1"/>
    <brk id="848" max="7" man="1"/>
    <brk id="908" max="255" man="1"/>
    <brk id="973" max="7" man="1"/>
    <brk id="1033" max="7" man="1"/>
    <brk id="1081" max="255" man="1"/>
    <brk id="1136" max="255" man="1"/>
    <brk id="1184" max="255" man="1"/>
    <brk id="1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J. Lutringer, Ed.D.</dc:creator>
  <cp:keywords/>
  <dc:description/>
  <cp:lastModifiedBy> </cp:lastModifiedBy>
  <cp:lastPrinted>2012-02-14T18:55:07Z</cp:lastPrinted>
  <dcterms:created xsi:type="dcterms:W3CDTF">1998-01-08T18:38:54Z</dcterms:created>
  <dcterms:modified xsi:type="dcterms:W3CDTF">2013-05-22T16:46:17Z</dcterms:modified>
  <cp:category/>
  <cp:version/>
  <cp:contentType/>
  <cp:contentStatus/>
</cp:coreProperties>
</file>