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6" windowWidth="12384" windowHeight="8508" activeTab="0"/>
  </bookViews>
  <sheets>
    <sheet name="Title" sheetId="1" r:id="rId1"/>
    <sheet name="RSI Actual-Budget GF" sheetId="2" r:id="rId2"/>
    <sheet name="Budget Change" sheetId="3" r:id="rId3"/>
    <sheet name="Capital" sheetId="4" r:id="rId4"/>
    <sheet name="ST-3" sheetId="5" r:id="rId5"/>
    <sheet name="Combining BS" sheetId="6" r:id="rId6"/>
    <sheet name="Combining PL" sheetId="7" r:id="rId7"/>
    <sheet name="Capital Assets" sheetId="8" r:id="rId8"/>
  </sheets>
  <definedNames>
    <definedName name="financial">#REF!</definedName>
    <definedName name="GPFS1" localSheetId="2">#REF!</definedName>
    <definedName name="GPFS1" localSheetId="3">#REF!</definedName>
    <definedName name="GPFS1" localSheetId="1">#REF!</definedName>
    <definedName name="GPFS1" localSheetId="4">#REF!</definedName>
    <definedName name="GPFS1">#REF!</definedName>
    <definedName name="GPFS2" localSheetId="2">'Budget Change'!$A$7:$N$56</definedName>
    <definedName name="GPFS2" localSheetId="3">'Capital'!$A$7:$Q$17</definedName>
    <definedName name="GPFS2" localSheetId="1">'RSI Actual-Budget GF'!$A$6:$Q$44</definedName>
    <definedName name="GPFS2" localSheetId="4">'ST-3'!$A$7:$Q$17</definedName>
    <definedName name="GPFS2">#REF!</definedName>
    <definedName name="GPFS3" localSheetId="2">#REF!</definedName>
    <definedName name="GPFS3" localSheetId="3">#REF!</definedName>
    <definedName name="GPFS3" localSheetId="1">#REF!</definedName>
    <definedName name="GPFS3" localSheetId="4">#REF!</definedName>
    <definedName name="GPFS3">#REF!</definedName>
    <definedName name="GPFS4" localSheetId="2">#REF!</definedName>
    <definedName name="GPFS4" localSheetId="3">#REF!</definedName>
    <definedName name="GPFS4" localSheetId="1">#REF!</definedName>
    <definedName name="GPFS4" localSheetId="4">#REF!</definedName>
    <definedName name="GPFS4">#REF!</definedName>
    <definedName name="_xlnm.Print_Area" localSheetId="2">'Budget Change'!$A$1:$N$66</definedName>
    <definedName name="_xlnm.Print_Area" localSheetId="1">'RSI Actual-Budget GF'!$A$1:$Q$80</definedName>
    <definedName name="SS1" localSheetId="2">#REF!</definedName>
    <definedName name="SS1" localSheetId="3">#REF!</definedName>
    <definedName name="SS1" localSheetId="1">#REF!</definedName>
    <definedName name="SS1" localSheetId="4">#REF!</definedName>
    <definedName name="SS1">#REF!</definedName>
    <definedName name="SS2" localSheetId="2">#REF!</definedName>
    <definedName name="SS2" localSheetId="3">#REF!</definedName>
    <definedName name="SS2" localSheetId="1">#REF!</definedName>
    <definedName name="SS2" localSheetId="4">#REF!</definedName>
    <definedName name="SS2">#REF!</definedName>
    <definedName name="SS3" localSheetId="2">#REF!</definedName>
    <definedName name="SS3" localSheetId="3">#REF!</definedName>
    <definedName name="SS3" localSheetId="1">#REF!</definedName>
    <definedName name="SS3" localSheetId="4">#REF!</definedName>
    <definedName name="SS3">#REF!</definedName>
    <definedName name="SS4" localSheetId="2">#REF!</definedName>
    <definedName name="SS4" localSheetId="3">#REF!</definedName>
    <definedName name="SS4" localSheetId="1">#REF!</definedName>
    <definedName name="SS4" localSheetId="4">#REF!</definedName>
    <definedName name="SS4">#REF!</definedName>
    <definedName name="SS5" localSheetId="2">#REF!</definedName>
    <definedName name="SS5" localSheetId="3">#REF!</definedName>
    <definedName name="SS5" localSheetId="1">#REF!</definedName>
    <definedName name="SS5" localSheetId="4">#REF!</definedName>
    <definedName name="SS5">#REF!</definedName>
    <definedName name="SS6" localSheetId="2">#REF!</definedName>
    <definedName name="SS6" localSheetId="3">#REF!</definedName>
    <definedName name="SS6" localSheetId="1">#REF!</definedName>
    <definedName name="SS6" localSheetId="4">#REF!</definedName>
    <definedName name="SS6">#REF!</definedName>
    <definedName name="Test">#REF!</definedName>
    <definedName name="Test2">#REF!</definedName>
  </definedNames>
  <calcPr fullCalcOnLoad="1"/>
</workbook>
</file>

<file path=xl/sharedStrings.xml><?xml version="1.0" encoding="utf-8"?>
<sst xmlns="http://schemas.openxmlformats.org/spreadsheetml/2006/main" count="308" uniqueCount="247">
  <si>
    <t>Totals</t>
  </si>
  <si>
    <t>REVENUES</t>
  </si>
  <si>
    <t>Real property taxes</t>
  </si>
  <si>
    <t>Other tax items</t>
  </si>
  <si>
    <t>Charges for services</t>
  </si>
  <si>
    <t>Use of money and property</t>
  </si>
  <si>
    <t>Sale of property and compensation for loss</t>
  </si>
  <si>
    <t>Miscellaneous</t>
  </si>
  <si>
    <t>Total Revenues</t>
  </si>
  <si>
    <t>EXPENDITURES</t>
  </si>
  <si>
    <t>Instruction</t>
  </si>
  <si>
    <t>Total Expenditures</t>
  </si>
  <si>
    <t>Total</t>
  </si>
  <si>
    <t>$</t>
  </si>
  <si>
    <t xml:space="preserve"> </t>
  </si>
  <si>
    <t>Sample School District</t>
  </si>
  <si>
    <t>Interfund revenues</t>
  </si>
  <si>
    <t>Revised</t>
  </si>
  <si>
    <t>Budget</t>
  </si>
  <si>
    <t>Actual</t>
  </si>
  <si>
    <t>Pupil Transportation</t>
  </si>
  <si>
    <t>USE OF UNRESERVED FUND BALANCE</t>
  </si>
  <si>
    <t>Unreserved Fund Balance -</t>
  </si>
  <si>
    <t>As of the beginning of the year</t>
  </si>
  <si>
    <t>Less:</t>
  </si>
  <si>
    <t>Designated fund balance used for</t>
  </si>
  <si>
    <t>Undesignated Fund Balance -</t>
  </si>
  <si>
    <t>Original</t>
  </si>
  <si>
    <t>Local Sources</t>
  </si>
  <si>
    <t>Total Local Sources</t>
  </si>
  <si>
    <t>State Sources</t>
  </si>
  <si>
    <t>Medicaid Reimbursement</t>
  </si>
  <si>
    <t>Retirement System Credits</t>
  </si>
  <si>
    <t xml:space="preserve"> Budget</t>
  </si>
  <si>
    <t>Encumbrances</t>
  </si>
  <si>
    <t>General Support</t>
  </si>
  <si>
    <t>Board of education</t>
  </si>
  <si>
    <t>Central administration</t>
  </si>
  <si>
    <t>Finance</t>
  </si>
  <si>
    <t>Staff</t>
  </si>
  <si>
    <t>Central services</t>
  </si>
  <si>
    <t>Special items</t>
  </si>
  <si>
    <t>Total General Support</t>
  </si>
  <si>
    <t>Instruction, administration and improvement</t>
  </si>
  <si>
    <t>Teaching - regular school</t>
  </si>
  <si>
    <t>Programs for children with handicapping conditions</t>
  </si>
  <si>
    <t>Occupational education</t>
  </si>
  <si>
    <t>Teaching - special school</t>
  </si>
  <si>
    <t>Instructional media</t>
  </si>
  <si>
    <t>Pupil services</t>
  </si>
  <si>
    <t>Total Instruction</t>
  </si>
  <si>
    <t>Community Services</t>
  </si>
  <si>
    <t>Employee Benefits</t>
  </si>
  <si>
    <t>Debt Service</t>
  </si>
  <si>
    <t>Total Expenditures and Other Uses</t>
  </si>
  <si>
    <t>Expenditures</t>
  </si>
  <si>
    <t>Prior</t>
  </si>
  <si>
    <t>Current</t>
  </si>
  <si>
    <t>Unexpended</t>
  </si>
  <si>
    <t>Years</t>
  </si>
  <si>
    <t>Year</t>
  </si>
  <si>
    <t>Balance</t>
  </si>
  <si>
    <t>PROJECT TITLE</t>
  </si>
  <si>
    <t>Account</t>
  </si>
  <si>
    <t xml:space="preserve">Audited </t>
  </si>
  <si>
    <t>Code</t>
  </si>
  <si>
    <t>Real Property Taxes</t>
  </si>
  <si>
    <t>A -1001</t>
  </si>
  <si>
    <t>Non-Property Taxes</t>
  </si>
  <si>
    <t>AT-1199</t>
  </si>
  <si>
    <t>State Aid</t>
  </si>
  <si>
    <t>AT-3999</t>
  </si>
  <si>
    <t>Federal Aid - Medicaid Reimbursements</t>
  </si>
  <si>
    <t>AT-4999</t>
  </si>
  <si>
    <t>AT-5999</t>
  </si>
  <si>
    <t>AT-1999</t>
  </si>
  <si>
    <t>AT-5599</t>
  </si>
  <si>
    <t>Debt Service - Principal</t>
  </si>
  <si>
    <t>AT-9798.6</t>
  </si>
  <si>
    <t>Debt Service - Interest</t>
  </si>
  <si>
    <t>AT-9798.7</t>
  </si>
  <si>
    <t>AT-9999</t>
  </si>
  <si>
    <t>And Use of Unreserved Fund Balance - General Fund</t>
  </si>
  <si>
    <t>Schedule of Project Expenditures -</t>
  </si>
  <si>
    <t>Capital Projects Fund</t>
  </si>
  <si>
    <t>Schedule of Certain Revenues and Expenditures</t>
  </si>
  <si>
    <t>Compared to ST-3 Data</t>
  </si>
  <si>
    <t>Capital project #2</t>
  </si>
  <si>
    <t>Capital project #1</t>
  </si>
  <si>
    <t>*</t>
  </si>
  <si>
    <t>§</t>
  </si>
  <si>
    <t>Explain all differences between ST-3 and audited amounts shown in this schedule.  If there are differences, the school district</t>
  </si>
  <si>
    <t>must submit an amended ST-3 as soon as possible.</t>
  </si>
  <si>
    <t>Amount §</t>
  </si>
  <si>
    <t>Audited</t>
  </si>
  <si>
    <t>These amounts must agree to comparable amounts on the Statement of Revenues, Expenditures and Changes in Fund Equity.</t>
  </si>
  <si>
    <t>Budget revision:</t>
  </si>
  <si>
    <t>Adopted Budget</t>
  </si>
  <si>
    <t>Add:  Prior year's encumbrances</t>
  </si>
  <si>
    <t>Original budget</t>
  </si>
  <si>
    <t>Transfers from other funds</t>
  </si>
  <si>
    <t>Fund balance - beginning</t>
  </si>
  <si>
    <t>Fund balance - ending</t>
  </si>
  <si>
    <t>Final</t>
  </si>
  <si>
    <t>Final budget</t>
  </si>
  <si>
    <t>(Budgetary Basis)</t>
  </si>
  <si>
    <t>Net change in fund balances</t>
  </si>
  <si>
    <t>Required Supplementary Information</t>
  </si>
  <si>
    <t>Year-end</t>
  </si>
  <si>
    <t>OTHER FINANCING USES</t>
  </si>
  <si>
    <t>OTHER FINANCING SOURCES</t>
  </si>
  <si>
    <t>Total Revenues and other financing sources</t>
  </si>
  <si>
    <t>Appropriated reserves</t>
  </si>
  <si>
    <t>Schedule of Revenues, Expenditures and Changes in Fund Balance - Budget (Non-GAAP Basis) And Actual - General Fund</t>
  </si>
  <si>
    <t>Final Budget</t>
  </si>
  <si>
    <t>And Encumbrances</t>
  </si>
  <si>
    <t>Budgetary Actual</t>
  </si>
  <si>
    <t>Variance With</t>
  </si>
  <si>
    <t>the levy of taxes - Adopted Budget</t>
  </si>
  <si>
    <t>Total Expenditures &amp; other uses</t>
  </si>
  <si>
    <t>Total Revenues &amp; other financing sources</t>
  </si>
  <si>
    <t>Combined Balance Sheet - Non-Major Governmental Funds</t>
  </si>
  <si>
    <t>Non-Major</t>
  </si>
  <si>
    <t>Fund #1</t>
  </si>
  <si>
    <t>Fund #2</t>
  </si>
  <si>
    <t>Funds</t>
  </si>
  <si>
    <t>Assets:</t>
  </si>
  <si>
    <t>Cash</t>
  </si>
  <si>
    <t>Investments</t>
  </si>
  <si>
    <t>Receivables:</t>
  </si>
  <si>
    <t>Taxes</t>
  </si>
  <si>
    <t>Due from other funds</t>
  </si>
  <si>
    <t>Due from fiduciary funds</t>
  </si>
  <si>
    <t>State and federal aid</t>
  </si>
  <si>
    <t>Due from other governments</t>
  </si>
  <si>
    <t>Other</t>
  </si>
  <si>
    <t>Inventories</t>
  </si>
  <si>
    <t>Deferred expenditures</t>
  </si>
  <si>
    <t>Total assets</t>
  </si>
  <si>
    <t>Liabilities:</t>
  </si>
  <si>
    <t>Accounts payable</t>
  </si>
  <si>
    <t>Accrued liabilities</t>
  </si>
  <si>
    <t>Due to other funds</t>
  </si>
  <si>
    <t>Due to fiduciary funds</t>
  </si>
  <si>
    <t>Due to other governments</t>
  </si>
  <si>
    <t>Retainage payable</t>
  </si>
  <si>
    <t>Bond interest and matured bonds</t>
  </si>
  <si>
    <t>Deferred revenues</t>
  </si>
  <si>
    <t>Other liabilities</t>
  </si>
  <si>
    <t>Total liabilities</t>
  </si>
  <si>
    <t>Fund balances:</t>
  </si>
  <si>
    <t>Reserved for encumbrances</t>
  </si>
  <si>
    <t>Reserved other (specify)</t>
  </si>
  <si>
    <t>year's expenditures</t>
  </si>
  <si>
    <t>Unreserved - Undesignated</t>
  </si>
  <si>
    <t>Unreserved - Designated for subsequent</t>
  </si>
  <si>
    <t>Total fund balances</t>
  </si>
  <si>
    <t>Total liabilities and fund balances</t>
  </si>
  <si>
    <t>See paragraph on supplementary schedules included in auditor's report</t>
  </si>
  <si>
    <t>Appendix 4, Page 6</t>
  </si>
  <si>
    <t>Supplemental Schedule 5</t>
  </si>
  <si>
    <t>Supplemental Schedule 6</t>
  </si>
  <si>
    <t>Combined Statement of Revenues, Expenditures and Changes in Fund Balances - Non-Major Governmental Funds</t>
  </si>
  <si>
    <t>Revenues:</t>
  </si>
  <si>
    <t>Interfund revenue</t>
  </si>
  <si>
    <t>State sources</t>
  </si>
  <si>
    <t>Federal sources</t>
  </si>
  <si>
    <t>Surplus food</t>
  </si>
  <si>
    <t>Sales - school lunch</t>
  </si>
  <si>
    <t>Total revenues</t>
  </si>
  <si>
    <t>Expenditures:</t>
  </si>
  <si>
    <t>General support</t>
  </si>
  <si>
    <t>Pupil transportation</t>
  </si>
  <si>
    <t>Community service</t>
  </si>
  <si>
    <t>Employee benefits</t>
  </si>
  <si>
    <t>Debt service</t>
  </si>
  <si>
    <t>Principal</t>
  </si>
  <si>
    <t>Interest</t>
  </si>
  <si>
    <t>Cost of sales</t>
  </si>
  <si>
    <t>Other expenditures</t>
  </si>
  <si>
    <t>Capital outlay</t>
  </si>
  <si>
    <t>Total expenditures</t>
  </si>
  <si>
    <t>Excess (deficiency) of revenues over expenditures</t>
  </si>
  <si>
    <t>Other financing sources and uses</t>
  </si>
  <si>
    <t>Proceeds from debt</t>
  </si>
  <si>
    <t>Operating transfers in</t>
  </si>
  <si>
    <t>Operating transfers out</t>
  </si>
  <si>
    <t>Total other sources (uses)</t>
  </si>
  <si>
    <t>Excess (deficiency) of revenues and other sources</t>
  </si>
  <si>
    <t>over expenditures and other uses</t>
  </si>
  <si>
    <t>Fund balances - beginning of year</t>
  </si>
  <si>
    <t>fund balances - end of year</t>
  </si>
  <si>
    <t>Appendix 4, Page 7</t>
  </si>
  <si>
    <t>Appropriation</t>
  </si>
  <si>
    <t>Transfers to other funds</t>
  </si>
  <si>
    <t>Non-major capital projects (list separately)</t>
  </si>
  <si>
    <t>Budget *</t>
  </si>
  <si>
    <t>*  Must agree to the Schedule of Change from Adopted Budget to Revised Budget</t>
  </si>
  <si>
    <t>Proceeds of</t>
  </si>
  <si>
    <t>Obligations</t>
  </si>
  <si>
    <t xml:space="preserve">Local </t>
  </si>
  <si>
    <t>Sources</t>
  </si>
  <si>
    <t>Fund</t>
  </si>
  <si>
    <t>June 30, 20__</t>
  </si>
  <si>
    <t>Methods of Financing</t>
  </si>
  <si>
    <t>Investment in Capital Assets, Net of Related Debt</t>
  </si>
  <si>
    <t>For the Year Ended June 30, 20__</t>
  </si>
  <si>
    <t>Supplemental Schedule 7</t>
  </si>
  <si>
    <t>Capital assets, net</t>
  </si>
  <si>
    <t>Add:</t>
  </si>
  <si>
    <t>Unamortized bond issuance costs</t>
  </si>
  <si>
    <t>Discount on bonds payable</t>
  </si>
  <si>
    <t>Other (list):</t>
  </si>
  <si>
    <t>Deduct:</t>
  </si>
  <si>
    <t>Premium on bonds payable</t>
  </si>
  <si>
    <t>Short-term portion of bonds payable</t>
  </si>
  <si>
    <t>Long-term portion of bonds payable</t>
  </si>
  <si>
    <t>Short-term portion of capital leases</t>
  </si>
  <si>
    <t>Long-term portion of capital leases</t>
  </si>
  <si>
    <t>Other short or long-term debt related to capital assets</t>
  </si>
  <si>
    <t>Other (list)</t>
  </si>
  <si>
    <t>Investment in capital assets, net of related debt</t>
  </si>
  <si>
    <t>Appendix 4, page 8</t>
  </si>
  <si>
    <t>Nonproperty taxes</t>
  </si>
  <si>
    <t>Unrestricted</t>
  </si>
  <si>
    <t>Restricted</t>
  </si>
  <si>
    <t>Payables</t>
  </si>
  <si>
    <t>Due to NYSTRS</t>
  </si>
  <si>
    <t>Due to NYSERS</t>
  </si>
  <si>
    <t>Judgments and claims payable</t>
  </si>
  <si>
    <t>Notes payable</t>
  </si>
  <si>
    <t>Tax anticipation</t>
  </si>
  <si>
    <t>Revenue anticipation</t>
  </si>
  <si>
    <t>Bond anticipation</t>
  </si>
  <si>
    <t>Deferred credits</t>
  </si>
  <si>
    <t>Overpayments &amp; collections in advance</t>
  </si>
  <si>
    <t>Medicaid reimbursement</t>
  </si>
  <si>
    <t>Bond anticipation notes</t>
  </si>
  <si>
    <t>Less:  unspent bond proceeds</t>
  </si>
  <si>
    <t>ST-3 Amounts</t>
  </si>
  <si>
    <t>These are the ST-3 amounts as last reported (i.e. amended amounts, if applicable).  If successive ST-3 were filed, it may be useful</t>
  </si>
  <si>
    <t>to specify the date of the version that is being referred to.</t>
  </si>
  <si>
    <t>Schedules of Change from Adopted Budget to Final Budget</t>
  </si>
  <si>
    <t>CHANGE FROM ADOPTED BUDGET TO FINAL BUDGET</t>
  </si>
  <si>
    <t xml:space="preserve">Next year's budget is a (contingent / voter-approved) budget of </t>
  </si>
  <si>
    <t>Supplementary Information</t>
  </si>
  <si>
    <t xml:space="preserve">  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</si>
</sst>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.0%"/>
    <numFmt numFmtId="173" formatCode="[$-409]dddd\,\ mmmm\ dd\,\ yyyy"/>
    <numFmt numFmtId="174" formatCode="m/d/yy;@"/>
    <numFmt numFmtId="175" formatCode="mm/dd/yy;@"/>
    <numFmt numFmtId="176" formatCode="&quot;$&quot;#,##0.00;[Black]&quot;$&quot;#,##0.00"/>
    <numFmt numFmtId="177" formatCode="\(#,###.00\);#,###.00;0.00"/>
    <numFmt numFmtId="178" formatCode="&quot;$&quot;\(#,###.00\);&quot;$&quot;#,###.00;&quot;$&quot;0.00"/>
    <numFmt numFmtId="179" formatCode="0.00_);\(0.00\)"/>
    <numFmt numFmtId="180" formatCode="0_);\(0\)"/>
    <numFmt numFmtId="181" formatCode="\(#,##0\);#,##0_)"/>
    <numFmt numFmtId="182" formatCode="\(#,##0\);##,#0_)\,0"/>
    <numFmt numFmtId="183" formatCode="\(#,##0\);#,##0_);0"/>
    <numFmt numFmtId="184" formatCode="\(#,###\);#,###;0"/>
    <numFmt numFmtId="185" formatCode="\(#,##0.00\);#,##0.00;0.00"/>
    <numFmt numFmtId="186" formatCode="\(#,##0.00\);#,##0.00"/>
    <numFmt numFmtId="187" formatCode="#,##0.00;\(#,##0.00\)"/>
    <numFmt numFmtId="188" formatCode="#,##0;\(#,##0\)"/>
    <numFmt numFmtId="189" formatCode="\(#,##0\);#,##0"/>
    <numFmt numFmtId="190" formatCode="#,##0;\(#,##0\);0"/>
    <numFmt numFmtId="191" formatCode="##,#0?;\(#,##0\);0"/>
    <numFmt numFmtId="192" formatCode="#,##0_);\(#,##0\);0"/>
    <numFmt numFmtId="193" formatCode="#,##0_);\(#,##0\);0_)"/>
    <numFmt numFmtId="194" formatCode="\(#,##0.00\);#,##0.00_);\ "/>
    <numFmt numFmtId="195" formatCode="#,##0_);\(#,##0\);\ _)"/>
    <numFmt numFmtId="196" formatCode="#,##0.00_);\(#,##0.00\);\ _)"/>
    <numFmt numFmtId="197" formatCode="#,###,,,"/>
    <numFmt numFmtId="198" formatCode="_(&quot;$&quot;* #,##0\);_(&quot;$&quot;* \(#,##0\);_(&quot;$&quot;* &quot; - &quot;??_);_(@_)"/>
    <numFmt numFmtId="199" formatCode="\A\c\c\o\u\n\t\i\n\g"/>
    <numFmt numFmtId="200" formatCode="_(&quot;$&quot;* #,##0_);_(&quot;$&quot;* \(#,##0\);_(&quot;$&quot;* 0_);"/>
    <numFmt numFmtId="201" formatCode="_(&quot;$&quot;* #,##0.00_);_(&quot;$&quot;* \(#,##0.00\);_(&quot;$&quot;* 0.00_);"/>
    <numFmt numFmtId="202" formatCode="_(&quot;$&quot;* #,##0.00_);_(&quot;$&quot;* \(#,##0.00\);_(&quot;$&quot;* 0??_);"/>
    <numFmt numFmtId="203" formatCode="_(&quot;$&quot;*#\,##0_);_(&quot;$&quot;*(#,##0\);_(&quot;$&quot;*0_)"/>
    <numFmt numFmtId="204" formatCode="_(&quot;$&quot;* #,##0_);_(&quot;$&quot;* \(#,##0\);_(&quot;$&quot;* 0_)"/>
    <numFmt numFmtId="205" formatCode="&quot;$&quot;#,##0;[Red]&quot;$&quot;#,##0;\-"/>
    <numFmt numFmtId="206" formatCode="&quot;$&quot;#,##0;[Red]&quot;$&quot;#,##0;&quot;$&quot;\-"/>
    <numFmt numFmtId="207" formatCode="&quot;$&quot;* #,##0;[Red]&quot;$&quot;* #,##0;&quot;$&quot;* \-"/>
    <numFmt numFmtId="208" formatCode="#,##0;[Red]#,##0;\-"/>
    <numFmt numFmtId="209" formatCode="&quot;$&quot;#,##0.00;[Red]&quot;$&quot;#,##0.00;&quot;$&quot;\-"/>
    <numFmt numFmtId="210" formatCode="&quot;$&quot;* #,##0.00;[Red]&quot;$&quot;* #,##0.00;&quot;$&quot;* \-"/>
    <numFmt numFmtId="211" formatCode="#,##0.00;[Red]#,##0.00;\-"/>
    <numFmt numFmtId="212" formatCode="&quot;$&quot;#,##0;&quot;$&quot;\(#,##0\);&quot;$&quot;\-"/>
    <numFmt numFmtId="213" formatCode="&quot;$&quot;* #,##0;[Red]&quot;$&quot;* \(#,##0\);&quot;$&quot;* \-"/>
    <numFmt numFmtId="214" formatCode="_(#,##0_);[Red]\(#,##0\);\-"/>
    <numFmt numFmtId="215" formatCode="&quot;$&quot;* \(#,##0\);[Red]&quot;$&quot;* #,##0;&quot;$&quot;* \-"/>
    <numFmt numFmtId="216" formatCode="\ \(#,##0\);[Red]#,##0;\-"/>
    <numFmt numFmtId="217" formatCode="#,##0;#,##0;0"/>
    <numFmt numFmtId="218" formatCode="mm/dd/yy"/>
  </numFmts>
  <fonts count="27">
    <font>
      <sz val="12"/>
      <color indexed="8"/>
      <name val="TimesNewRomanPS"/>
      <family val="0"/>
    </font>
    <font>
      <b/>
      <sz val="12"/>
      <color indexed="8"/>
      <name val="TimesNewRomanPS"/>
      <family val="0"/>
    </font>
    <font>
      <b/>
      <u val="single"/>
      <sz val="12"/>
      <color indexed="8"/>
      <name val="TimesNewRomanPS"/>
      <family val="0"/>
    </font>
    <font>
      <u val="single"/>
      <sz val="12"/>
      <color indexed="8"/>
      <name val="TimesNewRomanPS"/>
      <family val="0"/>
    </font>
    <font>
      <u val="single"/>
      <sz val="9.6"/>
      <color indexed="12"/>
      <name val="TimesNewRomanPS"/>
      <family val="0"/>
    </font>
    <font>
      <u val="single"/>
      <sz val="9.6"/>
      <color indexed="36"/>
      <name val="TimesNewRomanPS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7"/>
      <name val="Tahoma"/>
      <family val="2"/>
    </font>
    <font>
      <sz val="12"/>
      <color indexed="20"/>
      <name val="Tahoma"/>
      <family val="2"/>
    </font>
    <font>
      <sz val="12"/>
      <color indexed="19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i/>
      <sz val="12"/>
      <color indexed="8"/>
      <name val="TimesNewRomanPS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37" fontId="0" fillId="0" borderId="0">
      <alignment/>
      <protection/>
    </xf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1">
    <xf numFmtId="37" fontId="0" fillId="0" borderId="0" xfId="0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37" fontId="0" fillId="0" borderId="0" xfId="0" applyFill="1" applyAlignment="1">
      <alignment/>
    </xf>
    <xf numFmtId="41" fontId="7" fillId="0" borderId="0" xfId="57" applyNumberFormat="1" applyFont="1" applyFill="1" applyAlignment="1">
      <alignment horizontal="centerContinuous"/>
      <protection/>
    </xf>
    <xf numFmtId="41" fontId="7" fillId="0" borderId="0" xfId="0" applyNumberFormat="1" applyFont="1" applyFill="1" applyAlignment="1">
      <alignment horizontal="centerContinuous"/>
    </xf>
    <xf numFmtId="41" fontId="7" fillId="0" borderId="0" xfId="57" applyNumberFormat="1" applyFont="1" applyFill="1" applyAlignment="1" applyProtection="1" quotePrefix="1">
      <alignment horizontal="centerContinuous"/>
      <protection locked="0"/>
    </xf>
    <xf numFmtId="41" fontId="6" fillId="0" borderId="0" xfId="57" applyNumberFormat="1" applyFont="1" applyFill="1" applyAlignment="1" applyProtection="1">
      <alignment horizontal="left"/>
      <protection locked="0"/>
    </xf>
    <xf numFmtId="4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center"/>
    </xf>
    <xf numFmtId="41" fontId="6" fillId="0" borderId="0" xfId="57" applyNumberFormat="1" applyFont="1" applyFill="1" applyBorder="1" applyAlignment="1">
      <alignment horizontal="left"/>
      <protection/>
    </xf>
    <xf numFmtId="41" fontId="6" fillId="0" borderId="0" xfId="57" applyNumberFormat="1" applyFont="1" applyFill="1" applyBorder="1">
      <alignment/>
      <protection/>
    </xf>
    <xf numFmtId="41" fontId="6" fillId="0" borderId="0" xfId="57" applyNumberFormat="1" applyFont="1" applyFill="1" applyBorder="1" applyAlignment="1">
      <alignment horizontal="center"/>
      <protection/>
    </xf>
    <xf numFmtId="41" fontId="9" fillId="0" borderId="0" xfId="57" applyNumberFormat="1" applyFont="1" applyFill="1" applyAlignment="1" quotePrefix="1">
      <alignment horizontal="left"/>
      <protection/>
    </xf>
    <xf numFmtId="41" fontId="6" fillId="0" borderId="0" xfId="57" applyNumberFormat="1" applyFont="1" applyFill="1" applyAlignment="1">
      <alignment horizontal="left"/>
      <protection/>
    </xf>
    <xf numFmtId="41" fontId="9" fillId="0" borderId="0" xfId="57" applyNumberFormat="1" applyFont="1" applyFill="1" applyAlignment="1">
      <alignment horizontal="left"/>
      <protection/>
    </xf>
    <xf numFmtId="41" fontId="9" fillId="0" borderId="0" xfId="57" applyNumberFormat="1" applyFont="1" applyFill="1" applyAlignment="1">
      <alignment horizontal="centerContinuous"/>
      <protection/>
    </xf>
    <xf numFmtId="41" fontId="9" fillId="0" borderId="0" xfId="57" applyNumberFormat="1" applyFont="1" applyFill="1" applyAlignment="1">
      <alignment horizontal="center"/>
      <protection/>
    </xf>
    <xf numFmtId="41" fontId="6" fillId="0" borderId="0" xfId="57" applyNumberFormat="1" applyFont="1" applyFill="1">
      <alignment/>
      <protection/>
    </xf>
    <xf numFmtId="41" fontId="6" fillId="0" borderId="10" xfId="57" applyNumberFormat="1" applyFont="1" applyFill="1" applyBorder="1">
      <alignment/>
      <protection/>
    </xf>
    <xf numFmtId="41" fontId="6" fillId="0" borderId="0" xfId="57" applyNumberFormat="1" applyFont="1" applyFill="1" applyAlignment="1">
      <alignment horizontal="center"/>
      <protection/>
    </xf>
    <xf numFmtId="41" fontId="6" fillId="0" borderId="0" xfId="57" applyNumberFormat="1" applyFont="1" applyFill="1" applyBorder="1" applyProtection="1">
      <alignment/>
      <protection locked="0"/>
    </xf>
    <xf numFmtId="41" fontId="6" fillId="0" borderId="11" xfId="57" applyNumberFormat="1" applyFont="1" applyFill="1" applyBorder="1">
      <alignment/>
      <protection/>
    </xf>
    <xf numFmtId="41" fontId="7" fillId="0" borderId="0" xfId="0" applyNumberFormat="1" applyFont="1" applyFill="1" applyAlignment="1">
      <alignment/>
    </xf>
    <xf numFmtId="41" fontId="9" fillId="0" borderId="0" xfId="57" applyNumberFormat="1" applyFont="1" applyFill="1" applyAlignment="1" quotePrefix="1">
      <alignment horizontal="centerContinuous"/>
      <protection/>
    </xf>
    <xf numFmtId="41" fontId="9" fillId="0" borderId="0" xfId="57" applyNumberFormat="1" applyFont="1" applyFill="1">
      <alignment/>
      <protection/>
    </xf>
    <xf numFmtId="41" fontId="6" fillId="0" borderId="0" xfId="57" applyNumberFormat="1" applyFont="1" applyFill="1" applyAlignment="1" quotePrefix="1">
      <alignment horizontal="center" wrapText="1"/>
      <protection/>
    </xf>
    <xf numFmtId="41" fontId="6" fillId="0" borderId="0" xfId="57" applyNumberFormat="1" applyFont="1" applyFill="1" applyAlignment="1">
      <alignment horizontal="center" wrapText="1"/>
      <protection/>
    </xf>
    <xf numFmtId="41" fontId="7" fillId="0" borderId="0" xfId="57" applyNumberFormat="1" applyFont="1" applyFill="1">
      <alignment/>
      <protection/>
    </xf>
    <xf numFmtId="41" fontId="6" fillId="0" borderId="10" xfId="57" applyNumberFormat="1" applyFont="1" applyFill="1" applyBorder="1" applyAlignment="1">
      <alignment horizontal="center"/>
      <protection/>
    </xf>
    <xf numFmtId="41" fontId="6" fillId="0" borderId="10" xfId="57" applyNumberFormat="1" applyFont="1" applyFill="1" applyBorder="1" applyProtection="1">
      <alignment/>
      <protection locked="0"/>
    </xf>
    <xf numFmtId="41" fontId="8" fillId="0" borderId="0" xfId="57" applyNumberFormat="1" applyFont="1" applyFill="1" applyBorder="1">
      <alignment/>
      <protection/>
    </xf>
    <xf numFmtId="41" fontId="6" fillId="0" borderId="0" xfId="57" applyNumberFormat="1" applyFont="1" applyFill="1" applyBorder="1" applyProtection="1">
      <alignment/>
      <protection/>
    </xf>
    <xf numFmtId="41" fontId="6" fillId="0" borderId="11" xfId="57" applyNumberFormat="1" applyFont="1" applyFill="1" applyBorder="1" applyProtection="1">
      <alignment/>
      <protection locked="0"/>
    </xf>
    <xf numFmtId="41" fontId="6" fillId="0" borderId="0" xfId="57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>
      <alignment/>
    </xf>
    <xf numFmtId="41" fontId="6" fillId="0" borderId="0" xfId="57" applyNumberFormat="1" applyFont="1" applyFill="1" applyAlignment="1" quotePrefix="1">
      <alignment horizontal="left"/>
      <protection/>
    </xf>
    <xf numFmtId="41" fontId="6" fillId="0" borderId="0" xfId="57" applyNumberFormat="1" applyFont="1" applyFill="1" applyAlignment="1" quotePrefix="1">
      <alignment horizontal="centerContinuous"/>
      <protection/>
    </xf>
    <xf numFmtId="41" fontId="6" fillId="0" borderId="0" xfId="57" applyNumberFormat="1" applyFont="1" applyFill="1" applyAlignment="1">
      <alignment horizontal="centerContinuous"/>
      <protection/>
    </xf>
    <xf numFmtId="41" fontId="6" fillId="0" borderId="10" xfId="57" applyNumberFormat="1" applyFont="1" applyFill="1" applyBorder="1" applyAlignment="1" quotePrefix="1">
      <alignment horizontal="center" wrapText="1"/>
      <protection/>
    </xf>
    <xf numFmtId="41" fontId="6" fillId="0" borderId="10" xfId="57" applyNumberFormat="1" applyFont="1" applyFill="1" applyBorder="1" applyAlignment="1">
      <alignment horizontal="center" wrapText="1"/>
      <protection/>
    </xf>
    <xf numFmtId="42" fontId="6" fillId="0" borderId="0" xfId="57" applyNumberFormat="1" applyFont="1" applyFill="1" applyBorder="1">
      <alignment/>
      <protection/>
    </xf>
    <xf numFmtId="42" fontId="8" fillId="0" borderId="0" xfId="57" applyNumberFormat="1" applyFont="1" applyFill="1" applyBorder="1">
      <alignment/>
      <protection/>
    </xf>
    <xf numFmtId="42" fontId="6" fillId="0" borderId="0" xfId="57" applyNumberFormat="1" applyFont="1" applyFill="1" applyBorder="1" applyProtection="1">
      <alignment/>
      <protection/>
    </xf>
    <xf numFmtId="41" fontId="6" fillId="0" borderId="0" xfId="57" applyNumberFormat="1" applyFont="1" applyFill="1" applyAlignment="1" quotePrefix="1">
      <alignment horizontal="center"/>
      <protection/>
    </xf>
    <xf numFmtId="41" fontId="6" fillId="0" borderId="12" xfId="57" applyNumberFormat="1" applyFont="1" applyFill="1" applyBorder="1" applyAlignment="1" quotePrefix="1">
      <alignment horizontal="centerContinuous"/>
      <protection/>
    </xf>
    <xf numFmtId="41" fontId="6" fillId="0" borderId="12" xfId="57" applyNumberFormat="1" applyFont="1" applyFill="1" applyBorder="1" applyAlignment="1">
      <alignment horizontal="centerContinuous"/>
      <protection/>
    </xf>
    <xf numFmtId="41" fontId="6" fillId="0" borderId="0" xfId="57" applyNumberFormat="1" applyFont="1" applyFill="1" applyAlignment="1" applyProtection="1">
      <alignment horizontal="centerContinuous"/>
      <protection/>
    </xf>
    <xf numFmtId="41" fontId="6" fillId="0" borderId="0" xfId="57" applyNumberFormat="1" applyFont="1" applyFill="1" applyProtection="1">
      <alignment/>
      <protection/>
    </xf>
    <xf numFmtId="41" fontId="6" fillId="0" borderId="0" xfId="57" applyNumberFormat="1" applyFont="1" applyFill="1" applyAlignment="1">
      <alignment/>
      <protection/>
    </xf>
    <xf numFmtId="41" fontId="6" fillId="0" borderId="12" xfId="57" applyNumberFormat="1" applyFont="1" applyFill="1" applyBorder="1" applyAlignment="1" applyProtection="1">
      <alignment horizontal="centerContinuous"/>
      <protection/>
    </xf>
    <xf numFmtId="41" fontId="6" fillId="0" borderId="12" xfId="57" applyNumberFormat="1" applyFont="1" applyFill="1" applyBorder="1" applyAlignment="1">
      <alignment horizontal="center"/>
      <protection/>
    </xf>
    <xf numFmtId="42" fontId="6" fillId="0" borderId="0" xfId="57" applyNumberFormat="1" applyFont="1" applyFill="1">
      <alignment/>
      <protection/>
    </xf>
    <xf numFmtId="42" fontId="6" fillId="0" borderId="0" xfId="57" applyNumberFormat="1" applyFont="1" applyFill="1" applyProtection="1">
      <alignment/>
      <protection locked="0"/>
    </xf>
    <xf numFmtId="42" fontId="8" fillId="0" borderId="0" xfId="57" applyNumberFormat="1" applyFont="1" applyFill="1">
      <alignment/>
      <protection/>
    </xf>
    <xf numFmtId="42" fontId="6" fillId="0" borderId="13" xfId="57" applyNumberFormat="1" applyFont="1" applyFill="1" applyBorder="1">
      <alignment/>
      <protection/>
    </xf>
    <xf numFmtId="42" fontId="6" fillId="0" borderId="0" xfId="0" applyNumberFormat="1" applyFont="1" applyFill="1" applyBorder="1" applyAlignment="1">
      <alignment/>
    </xf>
    <xf numFmtId="42" fontId="9" fillId="0" borderId="0" xfId="57" applyNumberFormat="1" applyFont="1" applyFill="1">
      <alignment/>
      <protection/>
    </xf>
    <xf numFmtId="41" fontId="7" fillId="0" borderId="0" xfId="0" applyNumberFormat="1" applyFont="1" applyFill="1" applyBorder="1" applyAlignment="1" quotePrefix="1">
      <alignment horizontal="left"/>
    </xf>
    <xf numFmtId="41" fontId="6" fillId="0" borderId="0" xfId="0" applyNumberFormat="1" applyFont="1" applyFill="1" applyBorder="1" applyAlignment="1" quotePrefix="1">
      <alignment horizontal="left"/>
    </xf>
    <xf numFmtId="41" fontId="7" fillId="0" borderId="0" xfId="57" applyNumberFormat="1" applyFont="1" applyFill="1" applyAlignment="1" applyProtection="1">
      <alignment horizontal="centerContinuous"/>
      <protection/>
    </xf>
    <xf numFmtId="42" fontId="6" fillId="0" borderId="0" xfId="57" applyNumberFormat="1" applyFont="1" applyFill="1" applyProtection="1">
      <alignment/>
      <protection/>
    </xf>
    <xf numFmtId="41" fontId="6" fillId="0" borderId="12" xfId="57" applyNumberFormat="1" applyFont="1" applyFill="1" applyBorder="1" applyAlignment="1" applyProtection="1" quotePrefix="1">
      <alignment horizontal="centerContinuous"/>
      <protection/>
    </xf>
    <xf numFmtId="41" fontId="7" fillId="0" borderId="0" xfId="57" applyNumberFormat="1" applyFont="1" applyFill="1" applyProtection="1">
      <alignment/>
      <protection/>
    </xf>
    <xf numFmtId="41" fontId="6" fillId="0" borderId="0" xfId="57" applyNumberFormat="1" applyFont="1" applyFill="1" applyProtection="1">
      <alignment/>
      <protection locked="0"/>
    </xf>
    <xf numFmtId="41" fontId="6" fillId="0" borderId="10" xfId="57" applyNumberFormat="1" applyFont="1" applyFill="1" applyBorder="1" applyProtection="1">
      <alignment/>
      <protection/>
    </xf>
    <xf numFmtId="37" fontId="0" fillId="0" borderId="0" xfId="0" applyFill="1" applyBorder="1" applyAlignment="1">
      <alignment/>
    </xf>
    <xf numFmtId="41" fontId="6" fillId="0" borderId="0" xfId="57" applyNumberFormat="1" applyFont="1" applyFill="1" applyAlignment="1" applyProtection="1" quotePrefix="1">
      <alignment horizontal="left"/>
      <protection/>
    </xf>
    <xf numFmtId="41" fontId="6" fillId="0" borderId="12" xfId="57" applyNumberFormat="1" applyFont="1" applyFill="1" applyBorder="1" applyProtection="1">
      <alignment/>
      <protection locked="0"/>
    </xf>
    <xf numFmtId="41" fontId="6" fillId="0" borderId="0" xfId="57" applyNumberFormat="1" applyFont="1" applyFill="1" applyAlignment="1" applyProtection="1">
      <alignment horizontal="left"/>
      <protection/>
    </xf>
    <xf numFmtId="41" fontId="6" fillId="0" borderId="0" xfId="57" applyNumberFormat="1" applyFont="1" applyFill="1" applyProtection="1" quotePrefix="1">
      <alignment/>
      <protection/>
    </xf>
    <xf numFmtId="42" fontId="6" fillId="0" borderId="12" xfId="57" applyNumberFormat="1" applyFont="1" applyFill="1" applyBorder="1" applyProtection="1">
      <alignment/>
      <protection/>
    </xf>
    <xf numFmtId="41" fontId="6" fillId="0" borderId="0" xfId="57" applyNumberFormat="1" applyFont="1" applyFill="1" applyAlignment="1" applyProtection="1">
      <alignment horizontal="center"/>
      <protection/>
    </xf>
    <xf numFmtId="41" fontId="6" fillId="0" borderId="12" xfId="57" applyNumberFormat="1" applyFont="1" applyFill="1" applyBorder="1" applyAlignment="1" applyProtection="1">
      <alignment horizontal="center"/>
      <protection/>
    </xf>
    <xf numFmtId="41" fontId="6" fillId="0" borderId="12" xfId="57" applyNumberFormat="1" applyFont="1" applyFill="1" applyBorder="1" applyProtection="1">
      <alignment/>
      <protection/>
    </xf>
    <xf numFmtId="41" fontId="6" fillId="0" borderId="11" xfId="57" applyNumberFormat="1" applyFont="1" applyFill="1" applyBorder="1" applyProtection="1">
      <alignment/>
      <protection/>
    </xf>
    <xf numFmtId="41" fontId="7" fillId="0" borderId="0" xfId="57" applyNumberFormat="1" applyFont="1" applyFill="1" applyAlignment="1" applyProtection="1">
      <alignment horizontal="center"/>
      <protection/>
    </xf>
    <xf numFmtId="41" fontId="7" fillId="0" borderId="0" xfId="57" applyNumberFormat="1" applyFont="1" applyFill="1" applyAlignment="1">
      <alignment horizontal="center"/>
      <protection/>
    </xf>
    <xf numFmtId="41" fontId="7" fillId="0" borderId="0" xfId="57" applyNumberFormat="1" applyFont="1" applyFill="1" applyAlignment="1" applyProtection="1" quotePrefix="1">
      <alignment horizontal="center"/>
      <protection locked="0"/>
    </xf>
    <xf numFmtId="41" fontId="9" fillId="0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P Financial 0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5295900" y="2743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5295900" y="2743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9182100" y="2743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6"/>
        <xdr:cNvSpPr>
          <a:spLocks/>
        </xdr:cNvSpPr>
      </xdr:nvSpPr>
      <xdr:spPr>
        <a:xfrm>
          <a:off x="4000500" y="2743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5" name="Line 7"/>
        <xdr:cNvSpPr>
          <a:spLocks/>
        </xdr:cNvSpPr>
      </xdr:nvSpPr>
      <xdr:spPr>
        <a:xfrm>
          <a:off x="6591300" y="2743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1762125</xdr:colOff>
      <xdr:row>12</xdr:row>
      <xdr:rowOff>104775</xdr:rowOff>
    </xdr:from>
    <xdr:to>
      <xdr:col>10</xdr:col>
      <xdr:colOff>819150</xdr:colOff>
      <xdr:row>19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9825" y="1981200"/>
          <a:ext cx="3705225" cy="1066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This schedule should be prepared only for those districts which have non-major funds.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1485900</xdr:colOff>
      <xdr:row>17</xdr:row>
      <xdr:rowOff>76200</xdr:rowOff>
    </xdr:from>
    <xdr:to>
      <xdr:col>8</xdr:col>
      <xdr:colOff>1190625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33600" y="2705100"/>
          <a:ext cx="37242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This schedule should be prepared only for those districts which have non-major funds.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G58" sqref="G58"/>
    </sheetView>
  </sheetViews>
  <sheetFormatPr defaultColWidth="8.796875" defaultRowHeight="15"/>
  <cols>
    <col min="12" max="12" width="3.09765625" style="0" customWidth="1"/>
  </cols>
  <sheetData/>
  <sheetProtection/>
  <printOptions horizontalCentered="1"/>
  <pageMargins left="0.57" right="0.27" top="1" bottom="1" header="0.5" footer="0.5"/>
  <pageSetup fitToHeight="1" fitToWidth="1" horizontalDpi="600" verticalDpi="600" orientation="portrait" scale="75" r:id="rId3"/>
  <legacyDrawing r:id="rId2"/>
  <oleObjects>
    <oleObject progId="Word.Document.8" shapeId="237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88"/>
  <sheetViews>
    <sheetView showZeros="0" zoomScale="80" zoomScaleNormal="80" zoomScalePageLayoutView="0" workbookViewId="0" topLeftCell="A1">
      <selection activeCell="K12" sqref="K12"/>
    </sheetView>
  </sheetViews>
  <sheetFormatPr defaultColWidth="9.69921875" defaultRowHeight="12" customHeight="1"/>
  <cols>
    <col min="1" max="4" width="1.69921875" style="1" customWidth="1"/>
    <col min="5" max="5" width="20.69921875" style="1" customWidth="1"/>
    <col min="6" max="6" width="0.8984375" style="1" customWidth="1"/>
    <col min="7" max="7" width="12.69921875" style="1" customWidth="1"/>
    <col min="8" max="8" width="0.8984375" style="1" customWidth="1"/>
    <col min="9" max="9" width="12.69921875" style="1" customWidth="1"/>
    <col min="10" max="10" width="0.8984375" style="1" customWidth="1"/>
    <col min="11" max="11" width="12.69921875" style="1" customWidth="1"/>
    <col min="12" max="12" width="0.8984375" style="1" customWidth="1"/>
    <col min="13" max="13" width="12.69921875" style="1" customWidth="1"/>
    <col min="14" max="14" width="0.8984375" style="1" customWidth="1"/>
    <col min="15" max="15" width="12.69921875" style="1" customWidth="1"/>
    <col min="16" max="16" width="0.8984375" style="1" customWidth="1"/>
    <col min="17" max="17" width="13.59765625" style="1" customWidth="1"/>
    <col min="18" max="18" width="0.203125" style="1" hidden="1" customWidth="1"/>
    <col min="19" max="19" width="0.6953125" style="1" customWidth="1"/>
    <col min="20" max="16384" width="9.69921875" style="1" customWidth="1"/>
  </cols>
  <sheetData>
    <row r="1" spans="1:17" ht="12" customHeight="1">
      <c r="A1" s="61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" customHeight="1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2" customHeight="1">
      <c r="A3" s="61" t="s">
        <v>113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" customHeight="1">
      <c r="A4" s="6" t="s">
        <v>206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="9" customFormat="1" ht="12" customHeight="1"/>
    <row r="6" spans="15:17" s="49" customFormat="1" ht="12" customHeight="1">
      <c r="O6" s="62"/>
      <c r="Q6" s="48" t="s">
        <v>114</v>
      </c>
    </row>
    <row r="7" spans="9:17" s="49" customFormat="1" ht="12" customHeight="1">
      <c r="I7" s="48" t="s">
        <v>27</v>
      </c>
      <c r="K7" s="48" t="s">
        <v>103</v>
      </c>
      <c r="M7" s="48" t="s">
        <v>19</v>
      </c>
      <c r="O7" s="62"/>
      <c r="Q7" s="48" t="s">
        <v>117</v>
      </c>
    </row>
    <row r="8" spans="9:17" s="49" customFormat="1" ht="12" customHeight="1">
      <c r="I8" s="51" t="s">
        <v>196</v>
      </c>
      <c r="K8" s="51" t="s">
        <v>18</v>
      </c>
      <c r="M8" s="63" t="s">
        <v>105</v>
      </c>
      <c r="O8" s="62"/>
      <c r="Q8" s="51" t="s">
        <v>116</v>
      </c>
    </row>
    <row r="9" spans="1:15" s="49" customFormat="1" ht="12" customHeight="1">
      <c r="A9" s="64" t="s">
        <v>1</v>
      </c>
      <c r="O9" s="62"/>
    </row>
    <row r="10" spans="1:15" s="49" customFormat="1" ht="12" customHeight="1">
      <c r="A10" s="49" t="s">
        <v>28</v>
      </c>
      <c r="O10" s="62"/>
    </row>
    <row r="11" spans="2:17" s="62" customFormat="1" ht="12" customHeight="1">
      <c r="B11" s="62" t="s">
        <v>2</v>
      </c>
      <c r="I11" s="54"/>
      <c r="K11" s="54" t="s">
        <v>246</v>
      </c>
      <c r="Q11" s="62">
        <f aca="true" t="shared" si="0" ref="Q11:Q18">O11-K11</f>
        <v>0</v>
      </c>
    </row>
    <row r="12" spans="2:17" s="49" customFormat="1" ht="12" customHeight="1">
      <c r="B12" s="49" t="s">
        <v>3</v>
      </c>
      <c r="I12" s="65"/>
      <c r="K12" s="65"/>
      <c r="O12" s="62"/>
      <c r="Q12" s="49">
        <f t="shared" si="0"/>
        <v>0</v>
      </c>
    </row>
    <row r="13" spans="2:15" s="49" customFormat="1" ht="12" customHeight="1">
      <c r="B13" s="49" t="s">
        <v>223</v>
      </c>
      <c r="I13" s="65"/>
      <c r="K13" s="65"/>
      <c r="O13" s="62"/>
    </row>
    <row r="14" spans="2:17" s="49" customFormat="1" ht="12" customHeight="1">
      <c r="B14" s="49" t="s">
        <v>4</v>
      </c>
      <c r="I14" s="65"/>
      <c r="K14" s="65"/>
      <c r="O14" s="62"/>
      <c r="Q14" s="49">
        <f t="shared" si="0"/>
        <v>0</v>
      </c>
    </row>
    <row r="15" spans="2:17" s="49" customFormat="1" ht="12" customHeight="1">
      <c r="B15" s="49" t="s">
        <v>5</v>
      </c>
      <c r="I15" s="65"/>
      <c r="K15" s="65"/>
      <c r="O15" s="62"/>
      <c r="Q15" s="49">
        <f t="shared" si="0"/>
        <v>0</v>
      </c>
    </row>
    <row r="16" spans="2:17" s="49" customFormat="1" ht="12" customHeight="1">
      <c r="B16" s="49" t="s">
        <v>6</v>
      </c>
      <c r="I16" s="65"/>
      <c r="K16" s="65"/>
      <c r="O16" s="62"/>
      <c r="Q16" s="49">
        <f t="shared" si="0"/>
        <v>0</v>
      </c>
    </row>
    <row r="17" spans="2:17" s="49" customFormat="1" ht="12" customHeight="1">
      <c r="B17" s="49" t="s">
        <v>7</v>
      </c>
      <c r="I17" s="3"/>
      <c r="J17" s="3"/>
      <c r="K17" s="3"/>
      <c r="L17" s="3"/>
      <c r="M17" s="3"/>
      <c r="N17" s="3"/>
      <c r="O17" s="3"/>
      <c r="P17" s="3"/>
      <c r="Q17" s="49">
        <f t="shared" si="0"/>
        <v>0</v>
      </c>
    </row>
    <row r="18" spans="2:17" s="49" customFormat="1" ht="12" customHeight="1">
      <c r="B18" s="49" t="s">
        <v>16</v>
      </c>
      <c r="I18" s="65"/>
      <c r="K18" s="22"/>
      <c r="M18" s="66"/>
      <c r="O18" s="67"/>
      <c r="Q18" s="66">
        <f t="shared" si="0"/>
        <v>0</v>
      </c>
    </row>
    <row r="19" s="49" customFormat="1" ht="12" customHeight="1">
      <c r="O19" s="62"/>
    </row>
    <row r="20" spans="4:17" s="33" customFormat="1" ht="12" customHeight="1">
      <c r="D20" s="33" t="s">
        <v>29</v>
      </c>
      <c r="I20" s="33">
        <f>SUM(I11:I19)</f>
        <v>0</v>
      </c>
      <c r="K20" s="33">
        <f>SUM(K11:K19)</f>
        <v>0</v>
      </c>
      <c r="M20" s="33">
        <f>SUM(M11:M19)</f>
        <v>0</v>
      </c>
      <c r="O20" s="62"/>
      <c r="Q20" s="33">
        <f>IF(ABS((O20-K20)-SUM(Q11:Q19))&gt;0.01,#VALUE!,SUM(Q11:Q19))</f>
        <v>0</v>
      </c>
    </row>
    <row r="21" s="33" customFormat="1" ht="12" customHeight="1">
      <c r="O21" s="62"/>
    </row>
    <row r="22" spans="1:17" s="33" customFormat="1" ht="12" customHeight="1">
      <c r="A22" s="33" t="s">
        <v>30</v>
      </c>
      <c r="I22" s="22"/>
      <c r="K22" s="22"/>
      <c r="M22" s="49"/>
      <c r="O22" s="62"/>
      <c r="Q22" s="49">
        <f>O22-K22</f>
        <v>0</v>
      </c>
    </row>
    <row r="23" spans="1:17" s="33" customFormat="1" ht="12" customHeight="1">
      <c r="A23" s="33" t="s">
        <v>31</v>
      </c>
      <c r="I23" s="22"/>
      <c r="K23" s="22"/>
      <c r="M23" s="49"/>
      <c r="O23" s="62"/>
      <c r="Q23" s="49">
        <f>O23-K23</f>
        <v>0</v>
      </c>
    </row>
    <row r="24" spans="1:17" s="33" customFormat="1" ht="12" customHeight="1">
      <c r="A24" s="33" t="s">
        <v>166</v>
      </c>
      <c r="I24" s="22"/>
      <c r="K24" s="22"/>
      <c r="M24" s="49"/>
      <c r="O24" s="62"/>
      <c r="Q24" s="49"/>
    </row>
    <row r="25" spans="1:17" s="49" customFormat="1" ht="12" customHeight="1">
      <c r="A25" s="68" t="s">
        <v>32</v>
      </c>
      <c r="I25" s="69"/>
      <c r="K25" s="69"/>
      <c r="M25" s="66"/>
      <c r="O25" s="62"/>
      <c r="Q25" s="66">
        <f>O25-K25</f>
        <v>0</v>
      </c>
    </row>
    <row r="26" s="49" customFormat="1" ht="12" customHeight="1">
      <c r="O26" s="62"/>
    </row>
    <row r="27" spans="4:17" s="49" customFormat="1" ht="12" customHeight="1">
      <c r="D27" s="49" t="s">
        <v>8</v>
      </c>
      <c r="I27" s="49">
        <f>SUM(I20:I26)</f>
        <v>0</v>
      </c>
      <c r="K27" s="49">
        <f>SUM(K20:K26)</f>
        <v>0</v>
      </c>
      <c r="M27" s="33">
        <f>SUM(M20:M26)</f>
        <v>0</v>
      </c>
      <c r="O27" s="62"/>
      <c r="Q27" s="33">
        <f>SUM(Q20:Q26)</f>
        <v>0</v>
      </c>
    </row>
    <row r="28" spans="13:17" s="49" customFormat="1" ht="12" customHeight="1">
      <c r="M28" s="44"/>
      <c r="O28" s="62"/>
      <c r="Q28" s="44"/>
    </row>
    <row r="29" spans="1:17" s="49" customFormat="1" ht="12" customHeight="1">
      <c r="A29" s="64" t="s">
        <v>110</v>
      </c>
      <c r="M29" s="44"/>
      <c r="O29" s="62"/>
      <c r="Q29" s="44"/>
    </row>
    <row r="30" spans="1:17" s="49" customFormat="1" ht="12" customHeight="1">
      <c r="A30" s="64"/>
      <c r="B30" s="49" t="s">
        <v>100</v>
      </c>
      <c r="M30" s="44"/>
      <c r="O30" s="62"/>
      <c r="Q30" s="44"/>
    </row>
    <row r="31" spans="2:17" s="49" customFormat="1" ht="12" customHeight="1">
      <c r="B31" s="70" t="s">
        <v>112</v>
      </c>
      <c r="I31" s="69"/>
      <c r="K31" s="69"/>
      <c r="M31" s="69"/>
      <c r="Q31" s="69"/>
    </row>
    <row r="32" spans="2:11" s="49" customFormat="1" ht="12" customHeight="1">
      <c r="B32" s="68"/>
      <c r="I32" s="22"/>
      <c r="K32" s="22"/>
    </row>
    <row r="33" spans="4:17" s="49" customFormat="1" ht="12" customHeight="1">
      <c r="D33" s="49" t="s">
        <v>111</v>
      </c>
      <c r="E33" s="71"/>
      <c r="I33" s="72">
        <f>SUM(I27:I32)</f>
        <v>0</v>
      </c>
      <c r="K33" s="72">
        <f>SUM(K27:K32)</f>
        <v>0</v>
      </c>
      <c r="M33" s="72">
        <f>SUM(M27:M32)</f>
        <v>0</v>
      </c>
      <c r="Q33" s="72">
        <f>SUM(Q27:Q32)</f>
        <v>0</v>
      </c>
    </row>
    <row r="34" s="9" customFormat="1" ht="12" customHeight="1">
      <c r="G34" s="10"/>
    </row>
    <row r="35" spans="7:17" s="9" customFormat="1" ht="12" customHeight="1">
      <c r="G35" s="10"/>
      <c r="Q35" s="10" t="s">
        <v>114</v>
      </c>
    </row>
    <row r="36" spans="1:17" s="9" customFormat="1" ht="12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73" t="s">
        <v>117</v>
      </c>
    </row>
    <row r="37" spans="1:17" s="9" customFormat="1" ht="12" customHeight="1">
      <c r="A37" s="49"/>
      <c r="B37" s="49"/>
      <c r="C37" s="49"/>
      <c r="D37" s="49"/>
      <c r="E37" s="49"/>
      <c r="F37" s="49"/>
      <c r="G37" s="49"/>
      <c r="H37" s="49"/>
      <c r="I37" s="48" t="s">
        <v>27</v>
      </c>
      <c r="J37" s="49"/>
      <c r="K37" s="48" t="s">
        <v>103</v>
      </c>
      <c r="L37" s="49"/>
      <c r="M37" s="73" t="s">
        <v>19</v>
      </c>
      <c r="N37" s="49"/>
      <c r="O37" s="73" t="s">
        <v>108</v>
      </c>
      <c r="P37" s="49"/>
      <c r="Q37" s="73" t="s">
        <v>116</v>
      </c>
    </row>
    <row r="38" spans="1:17" s="9" customFormat="1" ht="12" customHeight="1">
      <c r="A38" s="49"/>
      <c r="B38" s="49"/>
      <c r="C38" s="49"/>
      <c r="D38" s="49"/>
      <c r="E38" s="49"/>
      <c r="F38" s="49"/>
      <c r="G38" s="49"/>
      <c r="H38" s="49"/>
      <c r="I38" s="51" t="s">
        <v>33</v>
      </c>
      <c r="J38" s="49"/>
      <c r="K38" s="51" t="s">
        <v>18</v>
      </c>
      <c r="L38" s="49"/>
      <c r="M38" s="63" t="s">
        <v>105</v>
      </c>
      <c r="N38" s="49"/>
      <c r="O38" s="51" t="s">
        <v>34</v>
      </c>
      <c r="P38" s="49"/>
      <c r="Q38" s="74" t="s">
        <v>115</v>
      </c>
    </row>
    <row r="39" spans="1:17" s="9" customFormat="1" ht="12" customHeight="1">
      <c r="A39" s="64" t="s">
        <v>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s="9" customFormat="1" ht="12" customHeight="1">
      <c r="A40" s="49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s="9" customFormat="1" ht="12" customHeight="1">
      <c r="A41" s="62"/>
      <c r="B41" s="62" t="s">
        <v>36</v>
      </c>
      <c r="C41" s="62"/>
      <c r="D41" s="62"/>
      <c r="E41" s="62"/>
      <c r="F41" s="62"/>
      <c r="G41" s="62"/>
      <c r="H41" s="62"/>
      <c r="I41" s="54"/>
      <c r="J41" s="62"/>
      <c r="K41" s="54"/>
      <c r="L41" s="62"/>
      <c r="M41" s="54"/>
      <c r="N41" s="62"/>
      <c r="O41" s="54"/>
      <c r="P41" s="62"/>
      <c r="Q41" s="54">
        <f aca="true" t="shared" si="1" ref="Q41:Q46">K41-M41-O41</f>
        <v>0</v>
      </c>
    </row>
    <row r="42" spans="1:17" s="9" customFormat="1" ht="12" customHeight="1">
      <c r="A42" s="49"/>
      <c r="B42" s="49" t="s">
        <v>37</v>
      </c>
      <c r="C42" s="49"/>
      <c r="D42" s="49"/>
      <c r="E42" s="49"/>
      <c r="F42" s="49"/>
      <c r="G42" s="49"/>
      <c r="H42" s="49"/>
      <c r="I42" s="65"/>
      <c r="J42" s="49"/>
      <c r="K42" s="65"/>
      <c r="L42" s="49"/>
      <c r="M42" s="65"/>
      <c r="N42" s="49"/>
      <c r="O42" s="65"/>
      <c r="P42" s="49"/>
      <c r="Q42" s="65">
        <f t="shared" si="1"/>
        <v>0</v>
      </c>
    </row>
    <row r="43" spans="1:17" s="9" customFormat="1" ht="12" customHeight="1">
      <c r="A43" s="49"/>
      <c r="B43" s="49" t="s">
        <v>38</v>
      </c>
      <c r="C43" s="49"/>
      <c r="D43" s="49"/>
      <c r="E43" s="49"/>
      <c r="F43" s="49"/>
      <c r="G43" s="49"/>
      <c r="H43" s="49"/>
      <c r="I43" s="65"/>
      <c r="J43" s="49"/>
      <c r="K43" s="65"/>
      <c r="L43" s="49"/>
      <c r="M43" s="65"/>
      <c r="N43" s="49"/>
      <c r="O43" s="65"/>
      <c r="P43" s="49"/>
      <c r="Q43" s="65">
        <f t="shared" si="1"/>
        <v>0</v>
      </c>
    </row>
    <row r="44" spans="1:17" s="57" customFormat="1" ht="12" customHeight="1">
      <c r="A44" s="49"/>
      <c r="B44" s="49" t="s">
        <v>39</v>
      </c>
      <c r="C44" s="49"/>
      <c r="D44" s="49"/>
      <c r="E44" s="49"/>
      <c r="F44" s="49"/>
      <c r="G44" s="49"/>
      <c r="H44" s="49"/>
      <c r="I44" s="65"/>
      <c r="J44" s="49"/>
      <c r="K44" s="65"/>
      <c r="L44" s="49"/>
      <c r="M44" s="65"/>
      <c r="N44" s="49"/>
      <c r="O44" s="65"/>
      <c r="P44" s="49"/>
      <c r="Q44" s="65">
        <f t="shared" si="1"/>
        <v>0</v>
      </c>
    </row>
    <row r="45" spans="1:17" s="57" customFormat="1" ht="12" customHeight="1">
      <c r="A45" s="49"/>
      <c r="B45" s="49" t="s">
        <v>40</v>
      </c>
      <c r="C45" s="49"/>
      <c r="D45" s="49"/>
      <c r="E45" s="49"/>
      <c r="F45" s="49"/>
      <c r="G45" s="49"/>
      <c r="H45" s="49"/>
      <c r="I45" s="65"/>
      <c r="J45" s="49"/>
      <c r="K45" s="65"/>
      <c r="L45" s="49"/>
      <c r="M45" s="65"/>
      <c r="N45" s="49"/>
      <c r="O45" s="65"/>
      <c r="P45" s="49"/>
      <c r="Q45" s="65">
        <f t="shared" si="1"/>
        <v>0</v>
      </c>
    </row>
    <row r="46" spans="1:17" s="57" customFormat="1" ht="12" customHeight="1">
      <c r="A46" s="49"/>
      <c r="B46" s="49" t="s">
        <v>41</v>
      </c>
      <c r="C46" s="49"/>
      <c r="D46" s="49"/>
      <c r="E46" s="49"/>
      <c r="F46" s="49"/>
      <c r="G46" s="49"/>
      <c r="H46" s="49"/>
      <c r="I46" s="69"/>
      <c r="J46" s="49"/>
      <c r="K46" s="69"/>
      <c r="L46" s="49"/>
      <c r="M46" s="31"/>
      <c r="N46" s="49"/>
      <c r="O46" s="69"/>
      <c r="P46" s="49"/>
      <c r="Q46" s="69">
        <f t="shared" si="1"/>
        <v>0</v>
      </c>
    </row>
    <row r="47" spans="1:17" s="57" customFormat="1" ht="12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s="57" customFormat="1" ht="12" customHeight="1">
      <c r="A48" s="49"/>
      <c r="B48" s="49"/>
      <c r="C48" s="49"/>
      <c r="D48" s="49" t="s">
        <v>42</v>
      </c>
      <c r="E48" s="49"/>
      <c r="F48" s="49"/>
      <c r="G48" s="49"/>
      <c r="H48" s="49"/>
      <c r="I48" s="75">
        <f>SUM(I41:I47)</f>
        <v>0</v>
      </c>
      <c r="J48" s="49"/>
      <c r="K48" s="75">
        <f>SUM(K41:K47)</f>
        <v>0</v>
      </c>
      <c r="L48" s="49"/>
      <c r="M48" s="75">
        <f>SUM(M41:M47)</f>
        <v>0</v>
      </c>
      <c r="N48" s="49"/>
      <c r="O48" s="75">
        <f>SUM(O41:O47)</f>
        <v>0</v>
      </c>
      <c r="P48" s="49"/>
      <c r="Q48" s="75">
        <f>IF(ABS((K48-M48-O48)-SUM(Q41:Q47))&gt;0.01,#VALUE!,SUM(Q41:Q47))</f>
        <v>0</v>
      </c>
    </row>
    <row r="49" spans="1:17" s="57" customFormat="1" ht="12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s="57" customFormat="1" ht="12" customHeight="1">
      <c r="A50" s="49" t="s">
        <v>10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s="57" customFormat="1" ht="12" customHeight="1">
      <c r="A51" s="49"/>
      <c r="B51" s="49" t="s">
        <v>43</v>
      </c>
      <c r="C51" s="49"/>
      <c r="D51" s="49"/>
      <c r="E51" s="49"/>
      <c r="F51" s="49"/>
      <c r="G51" s="49"/>
      <c r="H51" s="49"/>
      <c r="I51" s="65"/>
      <c r="J51" s="49"/>
      <c r="K51" s="65"/>
      <c r="L51" s="49"/>
      <c r="M51" s="65"/>
      <c r="N51" s="49"/>
      <c r="O51" s="65"/>
      <c r="P51" s="49"/>
      <c r="Q51" s="65">
        <f aca="true" t="shared" si="2" ref="Q51:Q57">K51-M51-O51</f>
        <v>0</v>
      </c>
    </row>
    <row r="52" spans="1:17" s="57" customFormat="1" ht="12" customHeight="1">
      <c r="A52" s="49"/>
      <c r="B52" s="49" t="s">
        <v>44</v>
      </c>
      <c r="C52" s="49"/>
      <c r="D52" s="49"/>
      <c r="E52" s="49"/>
      <c r="F52" s="49"/>
      <c r="G52" s="49"/>
      <c r="H52" s="49"/>
      <c r="I52" s="65"/>
      <c r="J52" s="49"/>
      <c r="K52" s="65"/>
      <c r="L52" s="49"/>
      <c r="M52" s="65"/>
      <c r="N52" s="49"/>
      <c r="O52" s="65"/>
      <c r="P52" s="49"/>
      <c r="Q52" s="65">
        <f t="shared" si="2"/>
        <v>0</v>
      </c>
    </row>
    <row r="53" spans="1:17" s="57" customFormat="1" ht="12" customHeight="1">
      <c r="A53" s="49"/>
      <c r="B53" s="49" t="s">
        <v>45</v>
      </c>
      <c r="C53" s="49"/>
      <c r="D53" s="49"/>
      <c r="E53" s="49"/>
      <c r="F53" s="49"/>
      <c r="G53" s="49"/>
      <c r="H53" s="49"/>
      <c r="I53" s="65"/>
      <c r="J53" s="49"/>
      <c r="K53" s="65"/>
      <c r="L53" s="49"/>
      <c r="M53" s="65"/>
      <c r="N53" s="49"/>
      <c r="O53" s="65"/>
      <c r="P53" s="49"/>
      <c r="Q53" s="65">
        <f t="shared" si="2"/>
        <v>0</v>
      </c>
    </row>
    <row r="54" spans="1:17" s="9" customFormat="1" ht="12" customHeight="1">
      <c r="A54" s="49"/>
      <c r="B54" s="49" t="s">
        <v>46</v>
      </c>
      <c r="C54" s="49"/>
      <c r="D54" s="49"/>
      <c r="E54" s="49"/>
      <c r="F54" s="49"/>
      <c r="G54" s="49"/>
      <c r="H54" s="49"/>
      <c r="I54" s="65"/>
      <c r="J54" s="49"/>
      <c r="K54" s="65"/>
      <c r="L54" s="49"/>
      <c r="M54" s="65"/>
      <c r="N54" s="49"/>
      <c r="O54" s="65"/>
      <c r="P54" s="49"/>
      <c r="Q54" s="65">
        <f t="shared" si="2"/>
        <v>0</v>
      </c>
    </row>
    <row r="55" spans="1:17" ht="12" customHeight="1">
      <c r="A55" s="49"/>
      <c r="B55" s="49" t="s">
        <v>47</v>
      </c>
      <c r="C55" s="49"/>
      <c r="D55" s="49"/>
      <c r="E55" s="49"/>
      <c r="F55" s="49"/>
      <c r="G55" s="49"/>
      <c r="H55" s="49"/>
      <c r="I55" s="65"/>
      <c r="J55" s="49"/>
      <c r="K55" s="65"/>
      <c r="L55" s="49"/>
      <c r="M55" s="65"/>
      <c r="N55" s="49"/>
      <c r="O55" s="65"/>
      <c r="P55" s="49"/>
      <c r="Q55" s="65">
        <f t="shared" si="2"/>
        <v>0</v>
      </c>
    </row>
    <row r="56" spans="1:17" ht="12" customHeight="1">
      <c r="A56" s="49"/>
      <c r="B56" s="49" t="s">
        <v>48</v>
      </c>
      <c r="C56" s="49"/>
      <c r="D56" s="49"/>
      <c r="E56" s="49"/>
      <c r="F56" s="49"/>
      <c r="G56" s="49"/>
      <c r="H56" s="49"/>
      <c r="I56" s="65"/>
      <c r="J56" s="49"/>
      <c r="K56" s="65"/>
      <c r="L56" s="49"/>
      <c r="M56" s="65"/>
      <c r="N56" s="49"/>
      <c r="O56" s="65"/>
      <c r="P56" s="49"/>
      <c r="Q56" s="65">
        <f t="shared" si="2"/>
        <v>0</v>
      </c>
    </row>
    <row r="57" spans="1:17" ht="12" customHeight="1">
      <c r="A57" s="49"/>
      <c r="B57" s="49" t="s">
        <v>49</v>
      </c>
      <c r="C57" s="49"/>
      <c r="D57" s="49"/>
      <c r="E57" s="49"/>
      <c r="F57" s="49"/>
      <c r="G57" s="49"/>
      <c r="H57" s="49"/>
      <c r="I57" s="69"/>
      <c r="J57" s="49"/>
      <c r="K57" s="69"/>
      <c r="L57" s="49"/>
      <c r="M57" s="31"/>
      <c r="N57" s="49"/>
      <c r="O57" s="69"/>
      <c r="P57" s="49"/>
      <c r="Q57" s="31">
        <f t="shared" si="2"/>
        <v>0</v>
      </c>
    </row>
    <row r="58" spans="1:17" ht="12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" customHeight="1">
      <c r="A59" s="49"/>
      <c r="B59" s="49"/>
      <c r="C59" s="49"/>
      <c r="D59" s="49" t="s">
        <v>50</v>
      </c>
      <c r="E59" s="49"/>
      <c r="F59" s="49"/>
      <c r="G59" s="49"/>
      <c r="H59" s="49"/>
      <c r="I59" s="33">
        <f>SUM(I51:I58)</f>
        <v>0</v>
      </c>
      <c r="J59" s="49"/>
      <c r="K59" s="33">
        <f>SUM(K51:K58)</f>
        <v>0</v>
      </c>
      <c r="L59" s="49"/>
      <c r="M59" s="33">
        <f>SUM(M51:M58)</f>
        <v>0</v>
      </c>
      <c r="N59" s="49"/>
      <c r="O59" s="33">
        <f>SUM(O51:O58)</f>
        <v>0</v>
      </c>
      <c r="P59" s="49"/>
      <c r="Q59" s="33">
        <f>IF(ABS((K59-M59-O59)-SUM(Q51:Q58))&gt;0.01,#VALUE!,SUM(Q51:Q58))</f>
        <v>0</v>
      </c>
    </row>
    <row r="60" spans="1:17" ht="12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33"/>
    </row>
    <row r="61" spans="1:17" ht="12" customHeight="1">
      <c r="A61" s="49" t="s">
        <v>20</v>
      </c>
      <c r="B61" s="49"/>
      <c r="C61" s="49"/>
      <c r="D61" s="49"/>
      <c r="E61" s="49"/>
      <c r="F61" s="49"/>
      <c r="G61" s="49"/>
      <c r="H61" s="49"/>
      <c r="I61" s="22"/>
      <c r="J61" s="49"/>
      <c r="K61" s="22"/>
      <c r="L61" s="49"/>
      <c r="M61" s="22"/>
      <c r="N61" s="49"/>
      <c r="O61" s="22"/>
      <c r="P61" s="49"/>
      <c r="Q61" s="22">
        <f>K61-M61-O61</f>
        <v>0</v>
      </c>
    </row>
    <row r="62" spans="1:17" ht="12" customHeight="1">
      <c r="A62" s="49" t="s">
        <v>51</v>
      </c>
      <c r="B62" s="49"/>
      <c r="C62" s="49"/>
      <c r="D62" s="49"/>
      <c r="E62" s="49"/>
      <c r="F62" s="49"/>
      <c r="G62" s="49"/>
      <c r="H62" s="49"/>
      <c r="I62" s="22"/>
      <c r="J62" s="49"/>
      <c r="K62" s="22"/>
      <c r="L62" s="49"/>
      <c r="M62" s="22"/>
      <c r="N62" s="49"/>
      <c r="O62" s="22"/>
      <c r="P62" s="49"/>
      <c r="Q62" s="22">
        <f>K62-M62-O62</f>
        <v>0</v>
      </c>
    </row>
    <row r="63" spans="1:17" ht="12" customHeight="1">
      <c r="A63" s="49" t="s">
        <v>52</v>
      </c>
      <c r="B63" s="49"/>
      <c r="C63" s="49"/>
      <c r="D63" s="49"/>
      <c r="E63" s="49"/>
      <c r="F63" s="49"/>
      <c r="G63" s="49"/>
      <c r="H63" s="49"/>
      <c r="I63" s="22"/>
      <c r="J63" s="49"/>
      <c r="K63" s="22"/>
      <c r="L63" s="49"/>
      <c r="M63" s="22"/>
      <c r="N63" s="49"/>
      <c r="O63" s="22"/>
      <c r="P63" s="49"/>
      <c r="Q63" s="22">
        <f>K63-M63-O63</f>
        <v>0</v>
      </c>
    </row>
    <row r="64" spans="1:17" ht="12" customHeight="1">
      <c r="A64" s="49" t="s">
        <v>53</v>
      </c>
      <c r="B64" s="49"/>
      <c r="C64" s="49"/>
      <c r="D64" s="49"/>
      <c r="E64" s="49"/>
      <c r="F64" s="49"/>
      <c r="G64" s="49"/>
      <c r="H64" s="49"/>
      <c r="I64" s="69"/>
      <c r="J64" s="49"/>
      <c r="K64" s="69"/>
      <c r="L64" s="49"/>
      <c r="M64" s="31"/>
      <c r="N64" s="49"/>
      <c r="O64" s="69"/>
      <c r="P64" s="49"/>
      <c r="Q64" s="69">
        <f>K64-M64-O64</f>
        <v>0</v>
      </c>
    </row>
    <row r="65" spans="1:17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" customHeight="1">
      <c r="A66" s="49"/>
      <c r="B66" s="49"/>
      <c r="C66" s="49"/>
      <c r="D66" s="49" t="s">
        <v>11</v>
      </c>
      <c r="E66" s="49"/>
      <c r="F66" s="49"/>
      <c r="G66" s="49"/>
      <c r="H66" s="49"/>
      <c r="I66" s="49">
        <f>I63+I62+I61+I59+I48</f>
        <v>0</v>
      </c>
      <c r="J66" s="49"/>
      <c r="K66" s="49">
        <f>K63+K62+K61+K59+K48</f>
        <v>0</v>
      </c>
      <c r="L66" s="49"/>
      <c r="M66" s="49">
        <f>M63+M62+M61+M59+M48</f>
        <v>0</v>
      </c>
      <c r="N66" s="49"/>
      <c r="O66" s="49">
        <f>O63+O62+O61+O59+O48</f>
        <v>0</v>
      </c>
      <c r="P66" s="49"/>
      <c r="Q66" s="49">
        <f>Q63+Q62+Q61+Q59+Q48</f>
        <v>0</v>
      </c>
    </row>
    <row r="67" spans="1:17" ht="12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ht="12" customHeight="1">
      <c r="A68" s="64" t="s">
        <v>109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1:17" ht="12" customHeight="1">
      <c r="A69" s="49"/>
      <c r="B69" s="49" t="s">
        <v>194</v>
      </c>
      <c r="C69" s="49"/>
      <c r="D69" s="49"/>
      <c r="E69" s="49"/>
      <c r="F69" s="49"/>
      <c r="G69" s="49"/>
      <c r="H69" s="49"/>
      <c r="I69" s="75"/>
      <c r="J69" s="49"/>
      <c r="K69" s="75"/>
      <c r="L69" s="49"/>
      <c r="M69" s="31"/>
      <c r="N69" s="49"/>
      <c r="O69" s="75"/>
      <c r="P69" s="49"/>
      <c r="Q69" s="75">
        <f>K69-M69-O69</f>
        <v>0</v>
      </c>
    </row>
    <row r="70" spans="1:17" ht="12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2" customHeight="1" thickBot="1">
      <c r="A71" s="62"/>
      <c r="B71" s="62"/>
      <c r="C71" s="62"/>
      <c r="D71" s="62" t="s">
        <v>54</v>
      </c>
      <c r="E71" s="62"/>
      <c r="F71" s="62"/>
      <c r="G71" s="62"/>
      <c r="H71" s="62"/>
      <c r="I71" s="66">
        <f>IF(ABS(('RSI Actual-Budget GF'!K63)-SUM(I69+I66))&gt;0.01,#VALUE!,SUM(I69+I66))</f>
        <v>0</v>
      </c>
      <c r="J71" s="62"/>
      <c r="K71" s="66">
        <f>IF(ABS(('RSI Actual-Budget GF'!M63)-SUM(K69+K66))&gt;0.01,#VALUE!,SUM(K69+K66))</f>
        <v>0</v>
      </c>
      <c r="L71" s="62"/>
      <c r="M71" s="66">
        <f>M69+M66</f>
        <v>0</v>
      </c>
      <c r="N71" s="62"/>
      <c r="O71" s="76">
        <f>O69+O66</f>
        <v>0</v>
      </c>
      <c r="P71" s="62"/>
      <c r="Q71" s="76">
        <f>IF(ABS((K71-M71-O71)-SUM(Q66:Q70))&gt;0.01,#VALUE!,SUM(Q66:Q70))</f>
        <v>0</v>
      </c>
    </row>
    <row r="72" spans="1:17" ht="12" customHeight="1" thickTop="1">
      <c r="A72" s="24" t="s">
        <v>14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12" customHeight="1">
      <c r="A73" s="1" t="s">
        <v>106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2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2" customHeight="1">
      <c r="A75" s="1" t="s">
        <v>101</v>
      </c>
      <c r="B75" s="24"/>
      <c r="C75" s="24"/>
      <c r="D75" s="24"/>
      <c r="E75" s="24"/>
      <c r="F75" s="24"/>
      <c r="G75" s="24"/>
      <c r="H75" s="24"/>
      <c r="I75" s="66"/>
      <c r="J75" s="24"/>
      <c r="K75" s="66"/>
      <c r="L75" s="24"/>
      <c r="M75" s="66"/>
      <c r="N75" s="24"/>
      <c r="O75" s="24"/>
      <c r="P75" s="24"/>
      <c r="Q75" s="24"/>
    </row>
    <row r="76" spans="2:17" ht="12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12" customHeight="1" thickBot="1">
      <c r="A77" s="1" t="s">
        <v>102</v>
      </c>
      <c r="B77" s="24"/>
      <c r="C77" s="24"/>
      <c r="D77" s="24"/>
      <c r="E77" s="24"/>
      <c r="F77" s="24"/>
      <c r="G77" s="24"/>
      <c r="H77" s="24"/>
      <c r="I77" s="76"/>
      <c r="J77" s="24"/>
      <c r="K77" s="76"/>
      <c r="L77" s="24"/>
      <c r="M77" s="76"/>
      <c r="N77" s="24"/>
      <c r="O77" s="24"/>
      <c r="P77" s="24"/>
      <c r="Q77" s="24"/>
    </row>
    <row r="78" spans="1:17" ht="12" customHeight="1" thickTop="1">
      <c r="A78" s="24" t="s">
        <v>14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2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2" customHeight="1">
      <c r="A80" s="24" t="s">
        <v>197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2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12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2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2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</sheetData>
  <sheetProtection/>
  <mergeCells count="1">
    <mergeCell ref="A2:Q2"/>
  </mergeCells>
  <printOptions horizontalCentered="1"/>
  <pageMargins left="0.15" right="0.15" top="0.81" bottom="0.5" header="0.5" footer="0.25"/>
  <pageSetup fitToHeight="1" fitToWidth="1" horizontalDpi="300" verticalDpi="300" orientation="portrait" scale="71" r:id="rId2"/>
  <headerFooter alignWithMargins="0">
    <oddHeader>&amp;RSupplemental Schedule #1
</oddHeader>
    <oddFooter>&amp;LSee paragraph on supplementary schedules
included in auditor's report&amp;RAppendix 4, Page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07"/>
  <sheetViews>
    <sheetView showZeros="0" zoomScalePageLayoutView="0" workbookViewId="0" topLeftCell="A1">
      <selection activeCell="J9" sqref="I9:J9"/>
    </sheetView>
  </sheetViews>
  <sheetFormatPr defaultColWidth="9.69921875" defaultRowHeight="12" customHeight="1"/>
  <cols>
    <col min="1" max="4" width="1.69921875" style="1" customWidth="1"/>
    <col min="5" max="5" width="20.69921875" style="1" customWidth="1"/>
    <col min="6" max="6" width="0.8984375" style="1" customWidth="1"/>
    <col min="7" max="7" width="12.69921875" style="1" customWidth="1"/>
    <col min="8" max="8" width="0.8984375" style="1" customWidth="1"/>
    <col min="9" max="9" width="12.69921875" style="1" customWidth="1"/>
    <col min="10" max="10" width="0.8984375" style="1" customWidth="1"/>
    <col min="11" max="11" width="12.69921875" style="1" customWidth="1"/>
    <col min="12" max="12" width="0.8984375" style="1" customWidth="1"/>
    <col min="13" max="13" width="12.69921875" style="1" customWidth="1"/>
    <col min="14" max="14" width="0.8984375" style="1" customWidth="1"/>
    <col min="15" max="16384" width="9.69921875" style="1" customWidth="1"/>
  </cols>
  <sheetData>
    <row r="1" spans="1:14" ht="12" customHeight="1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5"/>
    </row>
    <row r="2" spans="1:14" ht="12" customHeight="1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5"/>
    </row>
    <row r="3" spans="1:14" ht="12" customHeight="1">
      <c r="A3" s="78" t="s">
        <v>242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5"/>
    </row>
    <row r="4" spans="1:14" ht="12" customHeight="1">
      <c r="A4" s="78" t="s">
        <v>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5"/>
    </row>
    <row r="5" spans="1:14" ht="12" customHeight="1">
      <c r="A5" s="79" t="s">
        <v>206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"/>
    </row>
    <row r="6" s="9" customFormat="1" ht="12" customHeight="1"/>
    <row r="7" s="10" customFormat="1" ht="12" customHeight="1"/>
    <row r="8" s="10" customFormat="1" ht="12" customHeight="1"/>
    <row r="9" spans="1:13" s="10" customFormat="1" ht="12" customHeight="1">
      <c r="A9" s="19"/>
      <c r="B9" s="19"/>
      <c r="C9" s="19"/>
      <c r="D9" s="19"/>
      <c r="E9" s="19"/>
      <c r="M9" s="19"/>
    </row>
    <row r="10" spans="1:13" s="9" customFormat="1" ht="12" customHeight="1">
      <c r="A10" s="29" t="s">
        <v>243</v>
      </c>
      <c r="B10" s="19"/>
      <c r="C10" s="19"/>
      <c r="D10" s="19"/>
      <c r="E10" s="19"/>
      <c r="G10" s="10"/>
      <c r="M10" s="19"/>
    </row>
    <row r="11" spans="1:13" s="57" customFormat="1" ht="12" customHeight="1">
      <c r="A11" s="19"/>
      <c r="B11" s="19"/>
      <c r="C11" s="19"/>
      <c r="D11" s="19"/>
      <c r="E11" s="19"/>
      <c r="G11" s="10"/>
      <c r="M11" s="19"/>
    </row>
    <row r="12" spans="1:13" s="9" customFormat="1" ht="12" customHeight="1">
      <c r="A12" s="19"/>
      <c r="B12" s="19" t="s">
        <v>97</v>
      </c>
      <c r="C12" s="19"/>
      <c r="D12" s="19"/>
      <c r="E12" s="19"/>
      <c r="G12" s="10"/>
      <c r="M12" s="53" t="s">
        <v>13</v>
      </c>
    </row>
    <row r="13" spans="1:13" s="9" customFormat="1" ht="12" customHeight="1">
      <c r="A13" s="19"/>
      <c r="B13" s="19"/>
      <c r="C13" s="19"/>
      <c r="D13" s="19"/>
      <c r="E13" s="19"/>
      <c r="G13" s="10"/>
      <c r="M13" s="53"/>
    </row>
    <row r="14" spans="1:13" s="9" customFormat="1" ht="15.75" customHeight="1">
      <c r="A14" s="19"/>
      <c r="B14" s="19"/>
      <c r="C14" s="19" t="s">
        <v>98</v>
      </c>
      <c r="D14" s="19"/>
      <c r="E14" s="19"/>
      <c r="G14" s="10"/>
      <c r="M14" s="58"/>
    </row>
    <row r="15" spans="1:13" s="9" customFormat="1" ht="12" customHeight="1">
      <c r="A15" s="19"/>
      <c r="B15" s="19"/>
      <c r="C15" s="19"/>
      <c r="D15" s="19"/>
      <c r="E15" s="19"/>
      <c r="G15" s="10"/>
      <c r="M15" s="20"/>
    </row>
    <row r="16" spans="1:13" s="9" customFormat="1" ht="12" customHeight="1">
      <c r="A16" s="19"/>
      <c r="B16" s="19" t="s">
        <v>99</v>
      </c>
      <c r="C16" s="19"/>
      <c r="D16" s="19"/>
      <c r="E16" s="19"/>
      <c r="G16" s="10"/>
      <c r="M16" s="19">
        <f>SUM(M12:M14)</f>
        <v>0</v>
      </c>
    </row>
    <row r="17" spans="1:13" s="9" customFormat="1" ht="12" customHeight="1">
      <c r="A17" s="19"/>
      <c r="B17" s="19"/>
      <c r="C17" s="19"/>
      <c r="D17" s="19"/>
      <c r="E17" s="19"/>
      <c r="G17" s="10"/>
      <c r="M17" s="19"/>
    </row>
    <row r="18" spans="1:13" s="9" customFormat="1" ht="12" customHeight="1">
      <c r="A18" s="19"/>
      <c r="B18" s="19"/>
      <c r="C18" s="19" t="s">
        <v>96</v>
      </c>
      <c r="D18" s="19"/>
      <c r="E18" s="19"/>
      <c r="G18" s="10"/>
      <c r="M18" s="20"/>
    </row>
    <row r="19" spans="1:13" s="9" customFormat="1" ht="12" customHeight="1">
      <c r="A19" s="19"/>
      <c r="B19" s="19"/>
      <c r="C19" s="19"/>
      <c r="D19" s="19"/>
      <c r="E19" s="19"/>
      <c r="G19" s="10"/>
      <c r="M19" s="19"/>
    </row>
    <row r="20" spans="1:13" s="9" customFormat="1" ht="12" customHeight="1" thickBot="1">
      <c r="A20" s="19"/>
      <c r="B20" s="19" t="s">
        <v>104</v>
      </c>
      <c r="C20" s="19"/>
      <c r="D20" s="19"/>
      <c r="E20" s="19"/>
      <c r="G20" s="10"/>
      <c r="M20" s="56">
        <f>SUM(M16:M19)</f>
        <v>0</v>
      </c>
    </row>
    <row r="21" spans="1:13" s="9" customFormat="1" ht="12" customHeight="1" thickTop="1">
      <c r="A21" s="19"/>
      <c r="B21" s="19"/>
      <c r="C21" s="19"/>
      <c r="D21" s="19"/>
      <c r="E21" s="19"/>
      <c r="G21" s="10"/>
      <c r="M21" s="19"/>
    </row>
    <row r="22" spans="1:13" s="9" customFormat="1" ht="12" customHeight="1">
      <c r="A22" s="19"/>
      <c r="B22" s="19"/>
      <c r="C22" s="19"/>
      <c r="D22" s="19"/>
      <c r="E22" s="19"/>
      <c r="G22" s="10"/>
      <c r="M22" s="19"/>
    </row>
    <row r="23" spans="1:13" s="9" customFormat="1" ht="12" customHeight="1" thickBot="1">
      <c r="A23" s="19"/>
      <c r="B23" s="19" t="s">
        <v>244</v>
      </c>
      <c r="C23" s="19"/>
      <c r="D23" s="19"/>
      <c r="E23" s="19"/>
      <c r="G23" s="10"/>
      <c r="I23" s="56" t="s">
        <v>13</v>
      </c>
      <c r="M23" s="19"/>
    </row>
    <row r="24" spans="1:13" s="9" customFormat="1" ht="12" customHeight="1" thickTop="1">
      <c r="A24" s="19"/>
      <c r="B24" s="19"/>
      <c r="C24" s="19"/>
      <c r="D24" s="19"/>
      <c r="E24" s="19"/>
      <c r="G24" s="10"/>
      <c r="M24" s="19"/>
    </row>
    <row r="25" spans="1:13" s="9" customFormat="1" ht="12" customHeight="1">
      <c r="A25" s="19"/>
      <c r="B25" s="19"/>
      <c r="C25" s="19"/>
      <c r="D25" s="19"/>
      <c r="E25" s="19"/>
      <c r="G25" s="10"/>
      <c r="M25" s="19"/>
    </row>
    <row r="26" spans="1:13" s="9" customFormat="1" ht="12" customHeight="1">
      <c r="A26" s="19"/>
      <c r="B26" s="19"/>
      <c r="C26" s="19"/>
      <c r="D26" s="19"/>
      <c r="E26" s="19"/>
      <c r="G26" s="10"/>
      <c r="M26" s="19"/>
    </row>
    <row r="27" spans="1:13" s="9" customFormat="1" ht="12" customHeight="1">
      <c r="A27" s="19"/>
      <c r="B27" s="19"/>
      <c r="C27" s="19"/>
      <c r="D27" s="19"/>
      <c r="E27" s="19"/>
      <c r="G27" s="10"/>
      <c r="M27" s="19"/>
    </row>
    <row r="28" spans="1:13" s="9" customFormat="1" ht="12" customHeight="1">
      <c r="A28" s="19"/>
      <c r="B28" s="19"/>
      <c r="C28" s="19"/>
      <c r="D28" s="19"/>
      <c r="E28" s="19"/>
      <c r="G28" s="10"/>
      <c r="M28" s="19"/>
    </row>
    <row r="29" spans="1:13" s="9" customFormat="1" ht="12" customHeight="1">
      <c r="A29" s="29" t="s">
        <v>21</v>
      </c>
      <c r="B29" s="19"/>
      <c r="C29" s="19"/>
      <c r="D29" s="19"/>
      <c r="E29" s="19"/>
      <c r="G29" s="10"/>
      <c r="M29" s="19"/>
    </row>
    <row r="30" spans="1:13" s="9" customFormat="1" ht="12" customHeight="1">
      <c r="A30" s="19"/>
      <c r="B30" s="19"/>
      <c r="C30" s="19"/>
      <c r="D30" s="19"/>
      <c r="E30" s="19"/>
      <c r="G30" s="10"/>
      <c r="M30" s="19"/>
    </row>
    <row r="31" spans="1:13" s="9" customFormat="1" ht="12" customHeight="1">
      <c r="A31" s="19"/>
      <c r="B31" s="19" t="s">
        <v>22</v>
      </c>
      <c r="C31" s="19"/>
      <c r="D31" s="19"/>
      <c r="E31" s="19"/>
      <c r="G31" s="10"/>
      <c r="M31" s="19"/>
    </row>
    <row r="32" spans="1:13" s="9" customFormat="1" ht="12" customHeight="1">
      <c r="A32" s="19"/>
      <c r="B32" s="19"/>
      <c r="C32" s="19" t="s">
        <v>23</v>
      </c>
      <c r="D32" s="19"/>
      <c r="E32" s="19"/>
      <c r="G32" s="10"/>
      <c r="M32" s="53" t="s">
        <v>13</v>
      </c>
    </row>
    <row r="33" spans="1:13" s="9" customFormat="1" ht="12" customHeight="1">
      <c r="A33" s="19"/>
      <c r="B33" s="19"/>
      <c r="C33" s="19"/>
      <c r="D33" s="19"/>
      <c r="E33" s="19"/>
      <c r="G33" s="10"/>
      <c r="M33" s="19"/>
    </row>
    <row r="34" spans="1:13" s="9" customFormat="1" ht="12" customHeight="1">
      <c r="A34" s="19"/>
      <c r="B34" s="19" t="s">
        <v>24</v>
      </c>
      <c r="C34" s="19"/>
      <c r="D34" s="19"/>
      <c r="E34" s="19"/>
      <c r="G34" s="10"/>
      <c r="M34" s="19"/>
    </row>
    <row r="35" spans="1:13" s="9" customFormat="1" ht="12" customHeight="1">
      <c r="A35" s="19"/>
      <c r="B35" s="19"/>
      <c r="C35" s="19" t="s">
        <v>25</v>
      </c>
      <c r="D35" s="19"/>
      <c r="E35" s="19"/>
      <c r="G35" s="10"/>
      <c r="M35" s="19"/>
    </row>
    <row r="36" spans="1:13" s="9" customFormat="1" ht="12" customHeight="1">
      <c r="A36" s="19"/>
      <c r="B36" s="19"/>
      <c r="C36" s="19"/>
      <c r="D36" s="19" t="s">
        <v>118</v>
      </c>
      <c r="E36" s="19"/>
      <c r="G36" s="10"/>
      <c r="M36" s="20"/>
    </row>
    <row r="37" spans="1:13" s="9" customFormat="1" ht="12" customHeight="1">
      <c r="A37" s="19"/>
      <c r="B37" s="19"/>
      <c r="C37" s="19"/>
      <c r="D37" s="19"/>
      <c r="E37" s="19"/>
      <c r="G37" s="10"/>
      <c r="M37" s="19"/>
    </row>
    <row r="38" spans="1:13" s="9" customFormat="1" ht="12" customHeight="1">
      <c r="A38" s="19"/>
      <c r="B38" s="19" t="s">
        <v>26</v>
      </c>
      <c r="C38" s="19"/>
      <c r="D38" s="19"/>
      <c r="E38" s="19"/>
      <c r="G38" s="10"/>
      <c r="M38" s="19"/>
    </row>
    <row r="39" spans="1:13" s="9" customFormat="1" ht="12" customHeight="1" thickBot="1">
      <c r="A39" s="19"/>
      <c r="B39" s="19"/>
      <c r="C39" s="19" t="s">
        <v>23</v>
      </c>
      <c r="D39" s="19"/>
      <c r="E39" s="19"/>
      <c r="G39" s="10"/>
      <c r="M39" s="56">
        <f>M32-M36</f>
        <v>0</v>
      </c>
    </row>
    <row r="40" spans="1:13" s="9" customFormat="1" ht="12" customHeight="1" thickTop="1">
      <c r="A40" s="19"/>
      <c r="B40" s="19"/>
      <c r="C40" s="19"/>
      <c r="D40" s="19"/>
      <c r="E40" s="19"/>
      <c r="G40" s="10"/>
      <c r="M40" s="19"/>
    </row>
    <row r="41" s="9" customFormat="1" ht="12" customHeight="1">
      <c r="G41" s="10"/>
    </row>
    <row r="42" s="9" customFormat="1" ht="12" customHeight="1">
      <c r="G42" s="10"/>
    </row>
    <row r="43" s="9" customFormat="1" ht="12" customHeight="1">
      <c r="G43" s="10"/>
    </row>
    <row r="44" s="9" customFormat="1" ht="12" customHeight="1">
      <c r="G44" s="10"/>
    </row>
    <row r="45" s="9" customFormat="1" ht="12" customHeight="1">
      <c r="G45" s="10"/>
    </row>
    <row r="46" s="9" customFormat="1" ht="12" customHeight="1">
      <c r="G46" s="10"/>
    </row>
    <row r="47" s="9" customFormat="1" ht="12" customHeight="1">
      <c r="G47" s="10"/>
    </row>
    <row r="48" s="9" customFormat="1" ht="12" customHeight="1">
      <c r="G48" s="10"/>
    </row>
    <row r="49" spans="1:7" s="9" customFormat="1" ht="12" customHeight="1">
      <c r="A49" s="59"/>
      <c r="G49" s="10"/>
    </row>
    <row r="50" s="9" customFormat="1" ht="12" customHeight="1">
      <c r="G50" s="10"/>
    </row>
    <row r="51" s="9" customFormat="1" ht="12" customHeight="1">
      <c r="G51" s="10"/>
    </row>
    <row r="52" s="9" customFormat="1" ht="12" customHeight="1">
      <c r="G52" s="10"/>
    </row>
    <row r="53" s="9" customFormat="1" ht="12" customHeight="1">
      <c r="G53" s="10"/>
    </row>
    <row r="54" spans="3:7" s="9" customFormat="1" ht="12" customHeight="1">
      <c r="C54" s="60"/>
      <c r="G54" s="10"/>
    </row>
    <row r="55" s="9" customFormat="1" ht="12" customHeight="1">
      <c r="G55" s="10"/>
    </row>
    <row r="56" s="57" customFormat="1" ht="12" customHeight="1">
      <c r="G56" s="10"/>
    </row>
    <row r="57" s="57" customFormat="1" ht="12" customHeight="1">
      <c r="G57" s="10"/>
    </row>
    <row r="58" s="57" customFormat="1" ht="12" customHeight="1">
      <c r="G58" s="10"/>
    </row>
    <row r="59" s="57" customFormat="1" ht="12" customHeight="1">
      <c r="G59" s="10"/>
    </row>
    <row r="60" spans="2:7" s="57" customFormat="1" ht="12" customHeight="1">
      <c r="B60" s="9"/>
      <c r="G60" s="10"/>
    </row>
    <row r="61" spans="2:7" s="57" customFormat="1" ht="12" customHeight="1">
      <c r="B61" s="9"/>
      <c r="G61" s="10"/>
    </row>
    <row r="62" spans="2:7" s="57" customFormat="1" ht="12" customHeight="1">
      <c r="B62" s="9"/>
      <c r="G62" s="10"/>
    </row>
    <row r="63" spans="2:7" s="57" customFormat="1" ht="12" customHeight="1">
      <c r="B63" s="9"/>
      <c r="G63" s="10"/>
    </row>
    <row r="64" spans="2:7" s="57" customFormat="1" ht="12" customHeight="1">
      <c r="B64" s="9"/>
      <c r="G64" s="10"/>
    </row>
    <row r="65" spans="2:7" s="57" customFormat="1" ht="12" customHeight="1">
      <c r="B65" s="9"/>
      <c r="G65" s="10"/>
    </row>
    <row r="66" s="9" customFormat="1" ht="12" customHeight="1">
      <c r="G66" s="10"/>
    </row>
    <row r="67" ht="12" customHeight="1">
      <c r="G67" s="10"/>
    </row>
    <row r="68" ht="12" customHeight="1">
      <c r="G68" s="10"/>
    </row>
    <row r="69" ht="12" customHeight="1">
      <c r="G69" s="10"/>
    </row>
    <row r="70" ht="12" customHeight="1">
      <c r="G70" s="10"/>
    </row>
    <row r="71" ht="12" customHeight="1">
      <c r="G71" s="10"/>
    </row>
    <row r="72" ht="12" customHeight="1">
      <c r="G72" s="10"/>
    </row>
    <row r="73" ht="12" customHeight="1">
      <c r="G73" s="10"/>
    </row>
    <row r="74" ht="12" customHeight="1">
      <c r="G74" s="10"/>
    </row>
    <row r="75" ht="12" customHeight="1">
      <c r="G75" s="10"/>
    </row>
    <row r="76" ht="12" customHeight="1">
      <c r="G76" s="10"/>
    </row>
    <row r="77" ht="12" customHeight="1">
      <c r="G77" s="10"/>
    </row>
    <row r="78" ht="12" customHeight="1">
      <c r="G78" s="10"/>
    </row>
    <row r="79" ht="12" customHeight="1">
      <c r="G79" s="10"/>
    </row>
    <row r="80" ht="12" customHeight="1">
      <c r="G80" s="10"/>
    </row>
    <row r="85" spans="1:14" ht="12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</sheetData>
  <sheetProtection/>
  <mergeCells count="5">
    <mergeCell ref="A1:M1"/>
    <mergeCell ref="A3:M3"/>
    <mergeCell ref="A4:M4"/>
    <mergeCell ref="A5:M5"/>
    <mergeCell ref="A2:M2"/>
  </mergeCells>
  <printOptions horizontalCentered="1"/>
  <pageMargins left="0.15" right="0.15" top="0.81" bottom="0.5" header="0.5" footer="0.25"/>
  <pageSetup fitToHeight="1" fitToWidth="1" horizontalDpi="300" verticalDpi="300" orientation="portrait" scale="90" r:id="rId1"/>
  <headerFooter alignWithMargins="0">
    <oddHeader>&amp;RSupplemental Schedule #2
</oddHeader>
    <oddFooter>&amp;LSee paragraph on supplementary schedules included in auditor's report&amp;RAppendix 4,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70"/>
  <sheetViews>
    <sheetView showZeros="0" zoomScale="80" zoomScaleNormal="80" zoomScalePageLayoutView="0" workbookViewId="0" topLeftCell="A1">
      <selection activeCell="M22" sqref="M22"/>
    </sheetView>
  </sheetViews>
  <sheetFormatPr defaultColWidth="9.69921875" defaultRowHeight="12" customHeight="1"/>
  <cols>
    <col min="1" max="4" width="1.69921875" style="1" customWidth="1"/>
    <col min="5" max="5" width="20.69921875" style="1" customWidth="1"/>
    <col min="6" max="6" width="0.8984375" style="1" customWidth="1"/>
    <col min="7" max="7" width="12.69921875" style="1" customWidth="1"/>
    <col min="8" max="8" width="0.8984375" style="1" customWidth="1"/>
    <col min="9" max="9" width="12.69921875" style="1" customWidth="1"/>
    <col min="10" max="10" width="0.8984375" style="1" customWidth="1"/>
    <col min="11" max="11" width="12.69921875" style="1" customWidth="1"/>
    <col min="12" max="12" width="0.8984375" style="1" customWidth="1"/>
    <col min="13" max="13" width="12.69921875" style="1" customWidth="1"/>
    <col min="14" max="14" width="0.8984375" style="1" customWidth="1"/>
    <col min="15" max="15" width="12.69921875" style="1" customWidth="1"/>
    <col min="16" max="16" width="0.8984375" style="1" customWidth="1"/>
    <col min="17" max="17" width="12.69921875" style="1" customWidth="1"/>
    <col min="18" max="18" width="0.6953125" style="1" customWidth="1"/>
    <col min="19" max="19" width="9.69921875" style="1" customWidth="1"/>
    <col min="20" max="20" width="0.8984375" style="19" customWidth="1"/>
    <col min="21" max="21" width="9.69921875" style="1" customWidth="1"/>
    <col min="22" max="22" width="0.8984375" style="1" customWidth="1"/>
    <col min="23" max="23" width="9.69921875" style="1" customWidth="1"/>
    <col min="24" max="24" width="0.8984375" style="1" customWidth="1"/>
    <col min="25" max="25" width="9.69921875" style="1" customWidth="1"/>
    <col min="26" max="26" width="0.59375" style="1" customWidth="1"/>
    <col min="27" max="27" width="11.09765625" style="1" customWidth="1"/>
    <col min="28" max="16384" width="9.69921875" style="1" customWidth="1"/>
  </cols>
  <sheetData>
    <row r="1" spans="1:27" ht="12" customHeight="1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12" customHeight="1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12" customHeight="1">
      <c r="A3" s="78" t="s">
        <v>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27" ht="12" customHeight="1">
      <c r="A4" s="78" t="s">
        <v>84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ht="12" customHeight="1">
      <c r="A5" s="79" t="s">
        <v>206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="9" customFormat="1" ht="12" customHeight="1">
      <c r="T6" s="19"/>
    </row>
    <row r="7" spans="19:27" s="19" customFormat="1" ht="12" customHeight="1">
      <c r="S7" s="21"/>
      <c r="T7" s="21"/>
      <c r="U7" s="21"/>
      <c r="V7" s="21"/>
      <c r="W7" s="21"/>
      <c r="X7" s="21"/>
      <c r="Y7" s="21"/>
      <c r="Z7" s="21"/>
      <c r="AA7" s="21"/>
    </row>
    <row r="8" spans="9:27" s="19" customFormat="1" ht="12" customHeight="1">
      <c r="I8" s="45"/>
      <c r="K8" s="46" t="s">
        <v>55</v>
      </c>
      <c r="L8" s="47"/>
      <c r="M8" s="47"/>
      <c r="N8" s="47"/>
      <c r="O8" s="47"/>
      <c r="S8" s="80" t="s">
        <v>204</v>
      </c>
      <c r="T8" s="80"/>
      <c r="U8" s="80"/>
      <c r="V8" s="80"/>
      <c r="W8" s="80"/>
      <c r="X8" s="80"/>
      <c r="Y8" s="80"/>
      <c r="Z8" s="21"/>
      <c r="AA8" s="21" t="s">
        <v>202</v>
      </c>
    </row>
    <row r="9" spans="7:27" s="19" customFormat="1" ht="12" customHeight="1">
      <c r="G9" s="48" t="s">
        <v>27</v>
      </c>
      <c r="H9" s="49"/>
      <c r="I9" s="48" t="s">
        <v>17</v>
      </c>
      <c r="K9" s="39" t="s">
        <v>56</v>
      </c>
      <c r="M9" s="39" t="s">
        <v>57</v>
      </c>
      <c r="Q9" s="21" t="s">
        <v>58</v>
      </c>
      <c r="R9" s="50"/>
      <c r="S9" s="21" t="s">
        <v>198</v>
      </c>
      <c r="T9" s="21"/>
      <c r="U9" s="21"/>
      <c r="V9" s="21"/>
      <c r="W9" s="21" t="s">
        <v>200</v>
      </c>
      <c r="X9" s="21"/>
      <c r="Y9" s="21"/>
      <c r="Z9" s="21"/>
      <c r="AA9" s="21" t="s">
        <v>61</v>
      </c>
    </row>
    <row r="10" spans="7:27" s="19" customFormat="1" ht="12" customHeight="1">
      <c r="G10" s="51" t="s">
        <v>193</v>
      </c>
      <c r="H10" s="49"/>
      <c r="I10" s="51" t="s">
        <v>193</v>
      </c>
      <c r="K10" s="47" t="s">
        <v>59</v>
      </c>
      <c r="M10" s="47" t="s">
        <v>60</v>
      </c>
      <c r="O10" s="47" t="s">
        <v>12</v>
      </c>
      <c r="Q10" s="52" t="s">
        <v>61</v>
      </c>
      <c r="S10" s="47" t="s">
        <v>199</v>
      </c>
      <c r="T10" s="21"/>
      <c r="U10" s="47" t="s">
        <v>70</v>
      </c>
      <c r="V10" s="21"/>
      <c r="W10" s="47" t="s">
        <v>201</v>
      </c>
      <c r="X10" s="21"/>
      <c r="Y10" s="47" t="s">
        <v>12</v>
      </c>
      <c r="Z10" s="21"/>
      <c r="AA10" s="47" t="s">
        <v>203</v>
      </c>
    </row>
    <row r="11" s="19" customFormat="1" ht="12" customHeight="1">
      <c r="A11" s="29" t="s">
        <v>62</v>
      </c>
    </row>
    <row r="12" s="19" customFormat="1" ht="12" customHeight="1">
      <c r="A12" s="29"/>
    </row>
    <row r="13" s="19" customFormat="1" ht="12" customHeight="1">
      <c r="A13" s="19" t="s">
        <v>88</v>
      </c>
    </row>
    <row r="14" s="19" customFormat="1" ht="12" customHeight="1"/>
    <row r="15" spans="2:20" s="53" customFormat="1" ht="12" customHeight="1">
      <c r="B15" s="19"/>
      <c r="G15" s="54"/>
      <c r="I15" s="54"/>
      <c r="K15" s="54"/>
      <c r="M15" s="54"/>
      <c r="O15" s="53">
        <f>SUM(K15:N15)</f>
        <v>0</v>
      </c>
      <c r="Q15" s="53">
        <f>I15-O15</f>
        <v>0</v>
      </c>
      <c r="T15" s="19"/>
    </row>
    <row r="16" spans="7:20" s="12" customFormat="1" ht="12" customHeight="1">
      <c r="G16" s="22"/>
      <c r="I16" s="22"/>
      <c r="K16" s="22"/>
      <c r="M16" s="22"/>
      <c r="T16" s="19"/>
    </row>
    <row r="17" spans="2:20" s="12" customFormat="1" ht="12" customHeight="1">
      <c r="B17" s="11"/>
      <c r="G17" s="22"/>
      <c r="I17" s="22"/>
      <c r="K17" s="22"/>
      <c r="M17" s="22"/>
      <c r="O17" s="12">
        <f>SUM(K17:N17)</f>
        <v>0</v>
      </c>
      <c r="Q17" s="12">
        <f>I17-O17</f>
        <v>0</v>
      </c>
      <c r="T17" s="19"/>
    </row>
    <row r="18" spans="2:20" s="12" customFormat="1" ht="12" customHeight="1">
      <c r="B18" s="11"/>
      <c r="G18" s="22"/>
      <c r="I18" s="22"/>
      <c r="K18" s="22"/>
      <c r="M18" s="22"/>
      <c r="T18" s="19"/>
    </row>
    <row r="19" spans="2:20" s="12" customFormat="1" ht="12" customHeight="1">
      <c r="B19" s="11"/>
      <c r="G19" s="22"/>
      <c r="I19" s="22"/>
      <c r="K19" s="22"/>
      <c r="M19" s="22"/>
      <c r="O19" s="12">
        <f>SUM(K19:N19)</f>
        <v>0</v>
      </c>
      <c r="Q19" s="12">
        <f>I19-O19</f>
        <v>0</v>
      </c>
      <c r="T19" s="19"/>
    </row>
    <row r="20" spans="2:20" s="12" customFormat="1" ht="12" customHeight="1">
      <c r="B20" s="11"/>
      <c r="G20" s="22"/>
      <c r="I20" s="22"/>
      <c r="K20" s="22"/>
      <c r="M20" s="22"/>
      <c r="T20" s="19"/>
    </row>
    <row r="21" spans="2:27" s="12" customFormat="1" ht="12" customHeight="1">
      <c r="B21" s="11"/>
      <c r="G21" s="31"/>
      <c r="I21" s="31"/>
      <c r="K21" s="31"/>
      <c r="M21" s="31"/>
      <c r="O21" s="20">
        <v>0</v>
      </c>
      <c r="Q21" s="20">
        <f>I21-O21</f>
        <v>0</v>
      </c>
      <c r="R21" s="20"/>
      <c r="S21" s="31"/>
      <c r="T21" s="19"/>
      <c r="U21" s="31"/>
      <c r="W21" s="31"/>
      <c r="Y21" s="31"/>
      <c r="AA21" s="31"/>
    </row>
    <row r="22" spans="2:20" s="12" customFormat="1" ht="12" customHeight="1">
      <c r="B22" s="11"/>
      <c r="G22" s="22"/>
      <c r="I22" s="22"/>
      <c r="K22" s="22"/>
      <c r="M22" s="22"/>
      <c r="T22" s="19"/>
    </row>
    <row r="23" spans="2:27" s="12" customFormat="1" ht="12" customHeight="1">
      <c r="B23" s="11"/>
      <c r="G23" s="31">
        <f>SUM(G15:G21)</f>
        <v>0</v>
      </c>
      <c r="I23" s="31">
        <f>SUM(I15:I21)</f>
        <v>0</v>
      </c>
      <c r="K23" s="31">
        <f>SUM(K15:K21)</f>
        <v>0</v>
      </c>
      <c r="M23" s="31">
        <f>SUM(M15:M21)</f>
        <v>0</v>
      </c>
      <c r="O23" s="20">
        <f>SUM(O15:O21)</f>
        <v>0</v>
      </c>
      <c r="Q23" s="20">
        <f>SUM(Q15:Q21)</f>
        <v>0</v>
      </c>
      <c r="S23" s="20">
        <f>SUM(S15:S21)</f>
        <v>0</v>
      </c>
      <c r="T23" s="19"/>
      <c r="U23" s="20">
        <f>SUM(U15:U21)</f>
        <v>0</v>
      </c>
      <c r="W23" s="20">
        <f>SUM(W15:W21)</f>
        <v>0</v>
      </c>
      <c r="Y23" s="20">
        <f>SUM(Y15:Y21)</f>
        <v>0</v>
      </c>
      <c r="AA23" s="20">
        <f>SUM(AA15:AA21)</f>
        <v>0</v>
      </c>
    </row>
    <row r="24" spans="2:20" s="12" customFormat="1" ht="12" customHeight="1">
      <c r="B24" s="11"/>
      <c r="G24" s="22"/>
      <c r="I24" s="22"/>
      <c r="K24" s="22"/>
      <c r="M24" s="22"/>
      <c r="T24" s="19"/>
    </row>
    <row r="25" spans="1:20" s="12" customFormat="1" ht="12" customHeight="1">
      <c r="A25" s="19" t="s">
        <v>87</v>
      </c>
      <c r="B25" s="11"/>
      <c r="G25" s="22"/>
      <c r="I25" s="22"/>
      <c r="K25" s="22"/>
      <c r="M25" s="22"/>
      <c r="T25" s="19"/>
    </row>
    <row r="26" spans="2:20" s="12" customFormat="1" ht="12" customHeight="1">
      <c r="B26" s="11"/>
      <c r="G26" s="22"/>
      <c r="I26" s="22"/>
      <c r="K26" s="22"/>
      <c r="M26" s="22"/>
      <c r="T26" s="19"/>
    </row>
    <row r="27" spans="2:20" s="12" customFormat="1" ht="12" customHeight="1">
      <c r="B27" s="11"/>
      <c r="G27" s="22"/>
      <c r="I27" s="22"/>
      <c r="K27" s="22"/>
      <c r="M27" s="22"/>
      <c r="O27" s="12">
        <f>SUM(K27:N27)</f>
        <v>0</v>
      </c>
      <c r="Q27" s="12">
        <f>I27-O27</f>
        <v>0</v>
      </c>
      <c r="T27" s="19"/>
    </row>
    <row r="28" spans="2:20" s="12" customFormat="1" ht="12" customHeight="1">
      <c r="B28" s="11"/>
      <c r="G28" s="22"/>
      <c r="I28" s="22"/>
      <c r="K28" s="22"/>
      <c r="M28" s="22"/>
      <c r="T28" s="19"/>
    </row>
    <row r="29" spans="2:20" s="12" customFormat="1" ht="12" customHeight="1">
      <c r="B29" s="11"/>
      <c r="G29" s="22"/>
      <c r="I29" s="22"/>
      <c r="K29" s="22"/>
      <c r="M29" s="22"/>
      <c r="O29" s="12">
        <f>SUM(K29:N29)</f>
        <v>0</v>
      </c>
      <c r="Q29" s="12">
        <f>I29-O29</f>
        <v>0</v>
      </c>
      <c r="T29" s="19"/>
    </row>
    <row r="30" spans="2:20" s="12" customFormat="1" ht="12" customHeight="1">
      <c r="B30" s="11"/>
      <c r="G30" s="22"/>
      <c r="I30" s="22"/>
      <c r="K30" s="22"/>
      <c r="M30" s="22"/>
      <c r="T30" s="19"/>
    </row>
    <row r="31" spans="2:18" s="19" customFormat="1" ht="12" customHeight="1">
      <c r="B31" s="15"/>
      <c r="F31" s="12"/>
      <c r="G31" s="22"/>
      <c r="H31" s="12"/>
      <c r="I31" s="22"/>
      <c r="J31" s="12"/>
      <c r="K31" s="22"/>
      <c r="L31" s="12"/>
      <c r="M31" s="22"/>
      <c r="N31" s="12"/>
      <c r="O31" s="12">
        <f>SUM(K31:N31)</f>
        <v>0</v>
      </c>
      <c r="Q31" s="12">
        <f>I31-O31</f>
        <v>0</v>
      </c>
      <c r="R31" s="12"/>
    </row>
    <row r="32" spans="2:18" s="19" customFormat="1" ht="12" customHeight="1">
      <c r="B32" s="15"/>
      <c r="G32" s="22"/>
      <c r="I32" s="22"/>
      <c r="K32" s="22"/>
      <c r="M32" s="22"/>
      <c r="O32" s="12"/>
      <c r="Q32" s="12"/>
      <c r="R32" s="12"/>
    </row>
    <row r="33" spans="7:27" s="19" customFormat="1" ht="12" customHeight="1">
      <c r="G33" s="31"/>
      <c r="I33" s="31"/>
      <c r="K33" s="31"/>
      <c r="M33" s="31"/>
      <c r="O33" s="20">
        <v>0</v>
      </c>
      <c r="Q33" s="20">
        <f>I33-O33</f>
        <v>0</v>
      </c>
      <c r="R33" s="12"/>
      <c r="S33" s="20">
        <f>K33-Q33</f>
        <v>0</v>
      </c>
      <c r="U33" s="20">
        <f>M33-S33</f>
        <v>0</v>
      </c>
      <c r="W33" s="20">
        <f>O33-U33</f>
        <v>0</v>
      </c>
      <c r="Y33" s="20">
        <f>Q33-W33</f>
        <v>0</v>
      </c>
      <c r="AA33" s="20">
        <f>S33-Y33</f>
        <v>0</v>
      </c>
    </row>
    <row r="34" spans="2:18" s="19" customFormat="1" ht="12" customHeight="1">
      <c r="B34" s="15"/>
      <c r="G34" s="22"/>
      <c r="I34" s="22"/>
      <c r="K34" s="22"/>
      <c r="M34" s="22"/>
      <c r="O34" s="12"/>
      <c r="Q34" s="12"/>
      <c r="R34" s="12"/>
    </row>
    <row r="35" spans="2:27" s="19" customFormat="1" ht="12" customHeight="1">
      <c r="B35" s="15"/>
      <c r="G35" s="31">
        <f>SUM(G27:G33)</f>
        <v>0</v>
      </c>
      <c r="H35" s="12"/>
      <c r="I35" s="31">
        <f>SUM(I27:I33)</f>
        <v>0</v>
      </c>
      <c r="J35" s="12"/>
      <c r="K35" s="31">
        <f>SUM(K27:K33)</f>
        <v>0</v>
      </c>
      <c r="L35" s="12"/>
      <c r="M35" s="31">
        <f>SUM(M27:M33)</f>
        <v>0</v>
      </c>
      <c r="N35" s="12"/>
      <c r="O35" s="20">
        <f>SUM(O27:O33)</f>
        <v>0</v>
      </c>
      <c r="P35" s="12"/>
      <c r="Q35" s="20">
        <f>SUM(Q27:Q33)</f>
        <v>0</v>
      </c>
      <c r="R35" s="12"/>
      <c r="S35" s="20">
        <f>SUM(S27:S33)</f>
        <v>0</v>
      </c>
      <c r="U35" s="20">
        <f>SUM(U27:U33)</f>
        <v>0</v>
      </c>
      <c r="W35" s="20">
        <f>SUM(W27:W33)</f>
        <v>0</v>
      </c>
      <c r="Y35" s="20">
        <f>SUM(Y27:Y33)</f>
        <v>0</v>
      </c>
      <c r="AA35" s="20">
        <f>SUM(AA27:AA33)</f>
        <v>0</v>
      </c>
    </row>
    <row r="36" spans="2:18" s="19" customFormat="1" ht="12" customHeight="1">
      <c r="B36" s="15"/>
      <c r="G36" s="22"/>
      <c r="I36" s="22"/>
      <c r="K36" s="22"/>
      <c r="M36" s="22"/>
      <c r="O36" s="12"/>
      <c r="Q36" s="12"/>
      <c r="R36" s="12"/>
    </row>
    <row r="37" spans="1:20" s="12" customFormat="1" ht="12" customHeight="1">
      <c r="A37" s="19" t="s">
        <v>195</v>
      </c>
      <c r="B37" s="11"/>
      <c r="G37" s="22"/>
      <c r="I37" s="22"/>
      <c r="K37" s="22"/>
      <c r="M37" s="22"/>
      <c r="T37" s="19"/>
    </row>
    <row r="38" spans="2:20" s="12" customFormat="1" ht="12" customHeight="1">
      <c r="B38" s="11"/>
      <c r="G38" s="22"/>
      <c r="I38" s="22"/>
      <c r="K38" s="22"/>
      <c r="M38" s="22"/>
      <c r="T38" s="19"/>
    </row>
    <row r="39" spans="2:20" s="12" customFormat="1" ht="12" customHeight="1">
      <c r="B39" s="11"/>
      <c r="G39" s="22"/>
      <c r="I39" s="22"/>
      <c r="K39" s="22"/>
      <c r="M39" s="22"/>
      <c r="O39" s="12">
        <f>SUM(K39:N39)</f>
        <v>0</v>
      </c>
      <c r="Q39" s="12">
        <f>I39-O39</f>
        <v>0</v>
      </c>
      <c r="T39" s="19"/>
    </row>
    <row r="40" spans="2:20" s="12" customFormat="1" ht="12" customHeight="1">
      <c r="B40" s="11"/>
      <c r="G40" s="22"/>
      <c r="I40" s="22"/>
      <c r="K40" s="22"/>
      <c r="M40" s="22"/>
      <c r="T40" s="19"/>
    </row>
    <row r="41" spans="2:20" s="12" customFormat="1" ht="12" customHeight="1">
      <c r="B41" s="11"/>
      <c r="G41" s="22"/>
      <c r="I41" s="22"/>
      <c r="K41" s="22"/>
      <c r="M41" s="22"/>
      <c r="O41" s="12">
        <f>SUM(K41:N41)</f>
        <v>0</v>
      </c>
      <c r="Q41" s="12">
        <f>I41-O41</f>
        <v>0</v>
      </c>
      <c r="T41" s="19"/>
    </row>
    <row r="42" spans="2:20" s="12" customFormat="1" ht="12" customHeight="1">
      <c r="B42" s="11"/>
      <c r="G42" s="22"/>
      <c r="I42" s="22"/>
      <c r="K42" s="22"/>
      <c r="M42" s="22"/>
      <c r="T42" s="19"/>
    </row>
    <row r="43" spans="2:18" s="19" customFormat="1" ht="12" customHeight="1">
      <c r="B43" s="15"/>
      <c r="F43" s="12"/>
      <c r="G43" s="22"/>
      <c r="H43" s="12"/>
      <c r="I43" s="22"/>
      <c r="J43" s="12"/>
      <c r="K43" s="22"/>
      <c r="L43" s="12"/>
      <c r="M43" s="22"/>
      <c r="N43" s="12"/>
      <c r="O43" s="12">
        <f>SUM(K43:N43)</f>
        <v>0</v>
      </c>
      <c r="Q43" s="12">
        <f>I43-O43</f>
        <v>0</v>
      </c>
      <c r="R43" s="12"/>
    </row>
    <row r="44" spans="2:18" s="19" customFormat="1" ht="12" customHeight="1">
      <c r="B44" s="15"/>
      <c r="G44" s="22"/>
      <c r="I44" s="22"/>
      <c r="K44" s="22"/>
      <c r="M44" s="22"/>
      <c r="O44" s="12"/>
      <c r="Q44" s="12"/>
      <c r="R44" s="12"/>
    </row>
    <row r="45" spans="7:27" s="19" customFormat="1" ht="12" customHeight="1">
      <c r="G45" s="31"/>
      <c r="I45" s="31"/>
      <c r="K45" s="31"/>
      <c r="M45" s="31"/>
      <c r="O45" s="20">
        <v>0</v>
      </c>
      <c r="Q45" s="20">
        <f>I45-O45</f>
        <v>0</v>
      </c>
      <c r="R45" s="12"/>
      <c r="S45" s="20">
        <f>K45-Q45</f>
        <v>0</v>
      </c>
      <c r="U45" s="20">
        <f>M45-S45</f>
        <v>0</v>
      </c>
      <c r="W45" s="20">
        <f>O45-U45</f>
        <v>0</v>
      </c>
      <c r="Y45" s="20">
        <f>Q45-W45</f>
        <v>0</v>
      </c>
      <c r="AA45" s="20">
        <f>S45-Y45</f>
        <v>0</v>
      </c>
    </row>
    <row r="46" spans="2:18" s="19" customFormat="1" ht="12" customHeight="1">
      <c r="B46" s="15"/>
      <c r="G46" s="22"/>
      <c r="I46" s="22"/>
      <c r="K46" s="22"/>
      <c r="M46" s="22"/>
      <c r="O46" s="12"/>
      <c r="Q46" s="12"/>
      <c r="R46" s="12"/>
    </row>
    <row r="47" spans="2:27" s="19" customFormat="1" ht="12" customHeight="1">
      <c r="B47" s="15"/>
      <c r="G47" s="31">
        <f>SUM(G39:G46)</f>
        <v>0</v>
      </c>
      <c r="I47" s="31">
        <f>SUM(I39:I46)</f>
        <v>0</v>
      </c>
      <c r="K47" s="31">
        <f>SUM(K39:K46)</f>
        <v>0</v>
      </c>
      <c r="M47" s="31">
        <f>SUM(M39:M46)</f>
        <v>0</v>
      </c>
      <c r="O47" s="31">
        <f>SUM(O39:O46)</f>
        <v>0</v>
      </c>
      <c r="Q47" s="31">
        <f>SUM(Q39:Q46)</f>
        <v>0</v>
      </c>
      <c r="R47" s="22"/>
      <c r="S47" s="31">
        <f>SUM(S39:S46)</f>
        <v>0</v>
      </c>
      <c r="U47" s="31">
        <f>SUM(U39:U46)</f>
        <v>0</v>
      </c>
      <c r="W47" s="31">
        <f>SUM(W39:W46)</f>
        <v>0</v>
      </c>
      <c r="Y47" s="31">
        <f>SUM(Y39:Y46)</f>
        <v>0</v>
      </c>
      <c r="AA47" s="31">
        <f>SUM(AA39:AA46)</f>
        <v>0</v>
      </c>
    </row>
    <row r="48" spans="1:18" s="19" customFormat="1" ht="12" customHeight="1">
      <c r="A48" s="15"/>
      <c r="G48" s="22"/>
      <c r="I48" s="22"/>
      <c r="K48" s="22"/>
      <c r="M48" s="22"/>
      <c r="O48" s="12"/>
      <c r="Q48" s="12"/>
      <c r="R48" s="12"/>
    </row>
    <row r="49" spans="1:27" s="53" customFormat="1" ht="12" customHeight="1" thickBot="1">
      <c r="A49" s="55"/>
      <c r="D49" s="53" t="s">
        <v>0</v>
      </c>
      <c r="G49" s="56">
        <f>G23+G35+G47</f>
        <v>0</v>
      </c>
      <c r="H49" s="42"/>
      <c r="I49" s="56">
        <f>I23+I35+I47</f>
        <v>0</v>
      </c>
      <c r="J49" s="42"/>
      <c r="K49" s="56">
        <f>K23+K35+K47</f>
        <v>0</v>
      </c>
      <c r="M49" s="56">
        <f>M23+M35+M47</f>
        <v>0</v>
      </c>
      <c r="O49" s="56">
        <f>IF(ABS(SUM(K49:N49)-SUM(O23+O35+O47))&gt;0.01,#VALUE!,SUM(O23+O35+O47))</f>
        <v>0</v>
      </c>
      <c r="Q49" s="56">
        <f>IF(ABS((I49-O49)-SUM(Q23+Q47))&gt;0.01,#VALUE!,SUM(Q23+Q47))</f>
        <v>0</v>
      </c>
      <c r="R49" s="42"/>
      <c r="S49" s="56">
        <f>IF(ABS((K49-Q49)-SUM(S23+S47))&gt;0.01,#VALUE!,SUM(S23+S47))</f>
        <v>0</v>
      </c>
      <c r="T49" s="19"/>
      <c r="U49" s="56">
        <f>IF(ABS((M49-S49)-SUM(U23+U47))&gt;0.01,#VALUE!,SUM(U23+U47))</f>
        <v>0</v>
      </c>
      <c r="W49" s="56">
        <f>IF(ABS((O49-U49)-SUM(W23+W47))&gt;0.01,#VALUE!,SUM(W23+W47))</f>
        <v>0</v>
      </c>
      <c r="Y49" s="56">
        <f>IF(ABS((Q49-W49)-SUM(Y23+Y47))&gt;0.01,#VALUE!,SUM(Y23+Y47))</f>
        <v>0</v>
      </c>
      <c r="AA49" s="56">
        <f>IF(ABS((S49-Y49)-SUM(AA23+AA47))&gt;0.01,#VALUE!,SUM(AA23+AA47))</f>
        <v>0</v>
      </c>
    </row>
    <row r="50" s="19" customFormat="1" ht="12" customHeight="1" thickTop="1"/>
    <row r="51" s="19" customFormat="1" ht="12" customHeight="1"/>
    <row r="52" s="33" customFormat="1" ht="12" customHeight="1">
      <c r="T52" s="19"/>
    </row>
    <row r="53" s="44" customFormat="1" ht="12" customHeight="1">
      <c r="T53" s="19"/>
    </row>
    <row r="54" s="33" customFormat="1" ht="12" customHeight="1">
      <c r="T54" s="19"/>
    </row>
    <row r="55" s="33" customFormat="1" ht="12" customHeight="1">
      <c r="T55" s="19"/>
    </row>
    <row r="56" spans="1:20" s="9" customFormat="1" ht="12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T56" s="19"/>
    </row>
    <row r="57" spans="1:18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</sheetData>
  <sheetProtection/>
  <mergeCells count="6">
    <mergeCell ref="S8:Y8"/>
    <mergeCell ref="A1:AA1"/>
    <mergeCell ref="A3:AA3"/>
    <mergeCell ref="A4:AA4"/>
    <mergeCell ref="A5:AA5"/>
    <mergeCell ref="A2:AA2"/>
  </mergeCells>
  <printOptions horizontalCentered="1"/>
  <pageMargins left="0.15" right="0.15" top="0.81" bottom="0.5" header="0.5" footer="0.25"/>
  <pageSetup fitToHeight="1" fitToWidth="1" horizontalDpi="300" verticalDpi="300" orientation="landscape" scale="69" r:id="rId1"/>
  <headerFooter alignWithMargins="0">
    <oddHeader>&amp;RSupplemental Schedule #3</oddHeader>
    <oddFooter>&amp;LSee paragraph on supplementary schedules included in auditor's report&amp;RAppendix 4, 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showZeros="0" zoomScale="80" zoomScaleNormal="80" zoomScalePageLayoutView="0" workbookViewId="0" topLeftCell="A1">
      <selection activeCell="M25" sqref="M25"/>
    </sheetView>
  </sheetViews>
  <sheetFormatPr defaultColWidth="9.69921875" defaultRowHeight="12" customHeight="1"/>
  <cols>
    <col min="1" max="4" width="1.69921875" style="1" customWidth="1"/>
    <col min="5" max="5" width="20.69921875" style="1" customWidth="1"/>
    <col min="6" max="6" width="0.8984375" style="1" customWidth="1"/>
    <col min="7" max="7" width="12.69921875" style="1" customWidth="1"/>
    <col min="8" max="8" width="0.8984375" style="1" customWidth="1"/>
    <col min="9" max="9" width="12.69921875" style="1" customWidth="1"/>
    <col min="10" max="10" width="0.8984375" style="1" customWidth="1"/>
    <col min="11" max="11" width="5" style="1" customWidth="1"/>
    <col min="12" max="12" width="0.8984375" style="1" customWidth="1"/>
    <col min="13" max="13" width="12.69921875" style="1" customWidth="1"/>
    <col min="14" max="14" width="0.8984375" style="1" customWidth="1"/>
    <col min="15" max="15" width="5" style="1" customWidth="1"/>
    <col min="16" max="16" width="0.8984375" style="1" customWidth="1"/>
    <col min="17" max="17" width="12.19921875" style="1" customWidth="1"/>
    <col min="18" max="16384" width="9.69921875" style="1" customWidth="1"/>
  </cols>
  <sheetData>
    <row r="1" spans="1:17" ht="12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" customHeight="1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2" customHeight="1">
      <c r="A3" s="4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" customHeight="1">
      <c r="A4" s="4" t="s">
        <v>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" customHeight="1">
      <c r="A5" s="6" t="s">
        <v>206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="9" customFormat="1" ht="12" customHeight="1"/>
    <row r="7" s="12" customFormat="1" ht="12" customHeight="1"/>
    <row r="8" spans="1:12" s="19" customFormat="1" ht="12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="19" customFormat="1" ht="12" customHeight="1">
      <c r="M9" s="21" t="s">
        <v>14</v>
      </c>
    </row>
    <row r="10" spans="8:17" s="19" customFormat="1" ht="12" customHeight="1">
      <c r="H10" s="27" t="s">
        <v>63</v>
      </c>
      <c r="J10" s="28"/>
      <c r="L10" s="27" t="s">
        <v>64</v>
      </c>
      <c r="M10" s="21" t="s">
        <v>14</v>
      </c>
      <c r="Q10" s="21" t="s">
        <v>94</v>
      </c>
    </row>
    <row r="11" spans="9:17" s="19" customFormat="1" ht="12" customHeight="1">
      <c r="I11" s="40" t="s">
        <v>65</v>
      </c>
      <c r="J11" s="28"/>
      <c r="M11" s="41" t="s">
        <v>239</v>
      </c>
      <c r="N11" s="15" t="s">
        <v>89</v>
      </c>
      <c r="Q11" s="41" t="s">
        <v>93</v>
      </c>
    </row>
    <row r="12" spans="13:17" s="19" customFormat="1" ht="12" customHeight="1">
      <c r="M12" s="12"/>
      <c r="Q12" s="12"/>
    </row>
    <row r="13" spans="1:17" s="19" customFormat="1" ht="12" customHeight="1">
      <c r="A13" s="29" t="s">
        <v>1</v>
      </c>
      <c r="M13" s="12"/>
      <c r="Q13" s="12"/>
    </row>
    <row r="14" spans="2:17" s="19" customFormat="1" ht="12" customHeight="1">
      <c r="B14" s="19" t="s">
        <v>66</v>
      </c>
      <c r="I14" s="21" t="s">
        <v>67</v>
      </c>
      <c r="M14" s="42"/>
      <c r="Q14" s="42"/>
    </row>
    <row r="15" spans="2:17" s="19" customFormat="1" ht="12" customHeight="1">
      <c r="B15" s="19" t="s">
        <v>68</v>
      </c>
      <c r="I15" s="21" t="s">
        <v>69</v>
      </c>
      <c r="M15" s="12"/>
      <c r="Q15" s="12"/>
    </row>
    <row r="16" spans="2:17" s="19" customFormat="1" ht="12" customHeight="1">
      <c r="B16" s="19" t="s">
        <v>70</v>
      </c>
      <c r="I16" s="21" t="s">
        <v>71</v>
      </c>
      <c r="M16" s="12"/>
      <c r="Q16" s="12"/>
    </row>
    <row r="17" spans="2:17" s="19" customFormat="1" ht="12" customHeight="1">
      <c r="B17" s="37" t="s">
        <v>72</v>
      </c>
      <c r="I17" s="21" t="s">
        <v>73</v>
      </c>
      <c r="M17" s="12"/>
      <c r="Q17" s="12"/>
    </row>
    <row r="18" spans="2:17" s="19" customFormat="1" ht="12" customHeight="1">
      <c r="B18" s="19" t="s">
        <v>120</v>
      </c>
      <c r="I18" s="21" t="s">
        <v>74</v>
      </c>
      <c r="M18" s="12"/>
      <c r="Q18" s="12"/>
    </row>
    <row r="19" spans="9:17" s="19" customFormat="1" ht="12" customHeight="1">
      <c r="I19" s="21"/>
      <c r="M19" s="12"/>
      <c r="Q19" s="12"/>
    </row>
    <row r="20" spans="9:17" s="19" customFormat="1" ht="12" customHeight="1">
      <c r="I20" s="21"/>
      <c r="M20" s="12"/>
      <c r="Q20" s="12"/>
    </row>
    <row r="21" spans="1:17" s="19" customFormat="1" ht="12" customHeight="1">
      <c r="A21" s="29" t="s">
        <v>9</v>
      </c>
      <c r="I21" s="21"/>
      <c r="M21" s="12"/>
      <c r="Q21" s="12"/>
    </row>
    <row r="22" spans="2:17" s="19" customFormat="1" ht="12" customHeight="1">
      <c r="B22" s="19" t="s">
        <v>35</v>
      </c>
      <c r="I22" s="21" t="s">
        <v>75</v>
      </c>
      <c r="M22" s="12"/>
      <c r="Q22" s="12"/>
    </row>
    <row r="23" spans="2:17" s="19" customFormat="1" ht="12" customHeight="1">
      <c r="B23" s="19" t="s">
        <v>20</v>
      </c>
      <c r="I23" s="21" t="s">
        <v>76</v>
      </c>
      <c r="M23" s="12"/>
      <c r="Q23" s="12"/>
    </row>
    <row r="24" spans="2:17" s="19" customFormat="1" ht="12" customHeight="1">
      <c r="B24" s="19" t="s">
        <v>77</v>
      </c>
      <c r="I24" s="21" t="s">
        <v>78</v>
      </c>
      <c r="M24" s="12"/>
      <c r="Q24" s="12"/>
    </row>
    <row r="25" spans="2:17" s="19" customFormat="1" ht="12" customHeight="1">
      <c r="B25" s="19" t="s">
        <v>79</v>
      </c>
      <c r="I25" s="21" t="s">
        <v>80</v>
      </c>
      <c r="M25" s="12"/>
      <c r="Q25" s="12"/>
    </row>
    <row r="26" spans="2:17" s="19" customFormat="1" ht="12" customHeight="1">
      <c r="B26" s="19" t="s">
        <v>119</v>
      </c>
      <c r="I26" s="21" t="s">
        <v>81</v>
      </c>
      <c r="M26" s="12"/>
      <c r="Q26" s="12"/>
    </row>
    <row r="27" spans="10:12" s="19" customFormat="1" ht="12" customHeight="1">
      <c r="J27" s="12"/>
      <c r="L27" s="12"/>
    </row>
    <row r="28" s="19" customFormat="1" ht="12.75"/>
    <row r="29" s="19" customFormat="1" ht="12.75"/>
    <row r="30" s="19" customFormat="1" ht="12.75"/>
    <row r="31" s="19" customFormat="1" ht="12.75"/>
    <row r="32" spans="2:13" s="12" customFormat="1" ht="12" customHeight="1">
      <c r="B32" s="11"/>
      <c r="G32" s="22"/>
      <c r="I32" s="22"/>
      <c r="K32" s="22"/>
      <c r="M32" s="22"/>
    </row>
    <row r="33" spans="7:13" s="12" customFormat="1" ht="12" customHeight="1">
      <c r="G33" s="22"/>
      <c r="I33" s="22"/>
      <c r="K33" s="22"/>
      <c r="M33" s="22"/>
    </row>
    <row r="34" spans="2:13" s="12" customFormat="1" ht="12" customHeight="1">
      <c r="B34" s="11"/>
      <c r="G34" s="22"/>
      <c r="I34" s="22"/>
      <c r="K34" s="22"/>
      <c r="M34" s="22"/>
    </row>
    <row r="35" spans="2:13" s="12" customFormat="1" ht="12" customHeight="1">
      <c r="B35" s="11"/>
      <c r="G35" s="22"/>
      <c r="I35" s="22"/>
      <c r="K35" s="22"/>
      <c r="M35" s="22"/>
    </row>
    <row r="36" spans="2:13" s="12" customFormat="1" ht="12" customHeight="1">
      <c r="B36" s="11"/>
      <c r="G36" s="22"/>
      <c r="I36" s="22"/>
      <c r="K36" s="22"/>
      <c r="M36" s="22"/>
    </row>
    <row r="37" spans="1:13" s="12" customFormat="1" ht="12" customHeight="1">
      <c r="A37" s="12" t="s">
        <v>89</v>
      </c>
      <c r="B37" s="11"/>
      <c r="C37" s="12" t="s">
        <v>240</v>
      </c>
      <c r="G37" s="22"/>
      <c r="I37" s="22"/>
      <c r="K37" s="22"/>
      <c r="M37" s="22"/>
    </row>
    <row r="38" spans="2:13" s="12" customFormat="1" ht="12" customHeight="1">
      <c r="B38" s="11"/>
      <c r="C38" s="12" t="s">
        <v>241</v>
      </c>
      <c r="G38" s="22"/>
      <c r="I38" s="22"/>
      <c r="K38" s="22"/>
      <c r="M38" s="22"/>
    </row>
    <row r="39" spans="2:13" s="12" customFormat="1" ht="12" customHeight="1">
      <c r="B39" s="11"/>
      <c r="G39" s="22"/>
      <c r="I39" s="22"/>
      <c r="K39" s="22"/>
      <c r="M39" s="22"/>
    </row>
    <row r="40" spans="1:13" s="12" customFormat="1" ht="12" customHeight="1">
      <c r="A40" s="12" t="s">
        <v>90</v>
      </c>
      <c r="B40" s="11"/>
      <c r="C40" s="12" t="s">
        <v>95</v>
      </c>
      <c r="G40" s="22"/>
      <c r="I40" s="22"/>
      <c r="K40" s="22"/>
      <c r="M40" s="22"/>
    </row>
    <row r="41" spans="2:13" s="12" customFormat="1" ht="12" customHeight="1">
      <c r="B41" s="11"/>
      <c r="C41" s="12" t="s">
        <v>91</v>
      </c>
      <c r="G41" s="22"/>
      <c r="I41" s="22"/>
      <c r="K41" s="22"/>
      <c r="M41" s="22"/>
    </row>
    <row r="42" spans="2:13" s="12" customFormat="1" ht="12" customHeight="1">
      <c r="B42" s="11"/>
      <c r="C42" s="12" t="s">
        <v>92</v>
      </c>
      <c r="G42" s="22"/>
      <c r="I42" s="22"/>
      <c r="K42" s="22"/>
      <c r="M42" s="22"/>
    </row>
    <row r="43" spans="2:13" s="12" customFormat="1" ht="12" customHeight="1">
      <c r="B43" s="11"/>
      <c r="G43" s="22"/>
      <c r="I43" s="22"/>
      <c r="K43" s="22"/>
      <c r="M43" s="22"/>
    </row>
    <row r="44" spans="2:13" s="12" customFormat="1" ht="12" customHeight="1">
      <c r="B44" s="11"/>
      <c r="G44" s="22"/>
      <c r="I44" s="22"/>
      <c r="K44" s="22"/>
      <c r="M44" s="22"/>
    </row>
    <row r="45" spans="2:13" s="12" customFormat="1" ht="12" customHeight="1">
      <c r="B45" s="11"/>
      <c r="G45" s="22"/>
      <c r="I45" s="22"/>
      <c r="K45" s="22"/>
      <c r="M45" s="22"/>
    </row>
    <row r="46" spans="2:13" s="12" customFormat="1" ht="12" customHeight="1">
      <c r="B46" s="11"/>
      <c r="G46" s="22"/>
      <c r="I46" s="22"/>
      <c r="K46" s="22"/>
      <c r="M46" s="22"/>
    </row>
    <row r="47" spans="7:13" s="12" customFormat="1" ht="12" customHeight="1">
      <c r="G47" s="22"/>
      <c r="I47" s="22"/>
      <c r="K47" s="22"/>
      <c r="M47" s="22"/>
    </row>
    <row r="48" spans="2:13" s="12" customFormat="1" ht="12" customHeight="1">
      <c r="B48" s="11"/>
      <c r="G48" s="22"/>
      <c r="I48" s="22"/>
      <c r="K48" s="22"/>
      <c r="M48" s="22"/>
    </row>
    <row r="49" spans="2:17" s="12" customFormat="1" ht="12" customHeight="1">
      <c r="B49" s="11"/>
      <c r="G49" s="22"/>
      <c r="I49" s="22"/>
      <c r="K49" s="22"/>
      <c r="M49" s="22"/>
      <c r="O49" s="22"/>
      <c r="Q49" s="22"/>
    </row>
    <row r="50" spans="1:13" s="12" customFormat="1" ht="12" customHeight="1">
      <c r="A50" s="11"/>
      <c r="G50" s="22"/>
      <c r="I50" s="22"/>
      <c r="K50" s="22"/>
      <c r="M50" s="22"/>
    </row>
    <row r="51" s="42" customFormat="1" ht="12" customHeight="1">
      <c r="A51" s="43"/>
    </row>
    <row r="52" s="12" customFormat="1" ht="12" customHeight="1"/>
    <row r="53" s="12" customFormat="1" ht="12" customHeight="1"/>
    <row r="54" s="33" customFormat="1" ht="12" customHeight="1"/>
    <row r="55" s="44" customFormat="1" ht="12" customHeight="1"/>
    <row r="56" s="33" customFormat="1" ht="12" customHeight="1"/>
    <row r="57" s="33" customFormat="1" ht="12" customHeight="1"/>
    <row r="58" spans="1:17" s="9" customFormat="1" ht="12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s="9" customFormat="1" ht="12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s="9" customFormat="1" ht="12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s="9" customFormat="1" ht="12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s="9" customFormat="1" ht="12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s="9" customFormat="1" ht="12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s="9" customFormat="1" ht="12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2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2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2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12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ht="12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</sheetData>
  <sheetProtection/>
  <mergeCells count="1">
    <mergeCell ref="A2:Q2"/>
  </mergeCells>
  <printOptions horizontalCentered="1"/>
  <pageMargins left="0.65" right="0.63" top="0.81" bottom="0.5" header="0.51" footer="0.25"/>
  <pageSetup fitToHeight="1" fitToWidth="1" horizontalDpi="300" verticalDpi="300" orientation="portrait" scale="82" r:id="rId1"/>
  <headerFooter alignWithMargins="0">
    <oddHeader>&amp;RSupplemental Schedule #4</oddHeader>
    <oddFooter>&amp;LSee paragraph on supplementary schedules included in auditor's report&amp;RAppendix 4, 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23" sqref="I23"/>
    </sheetView>
  </sheetViews>
  <sheetFormatPr defaultColWidth="9.69921875" defaultRowHeight="12" customHeight="1"/>
  <cols>
    <col min="1" max="4" width="1.69921875" style="1" customWidth="1"/>
    <col min="5" max="5" width="20.69921875" style="1" customWidth="1"/>
    <col min="6" max="6" width="0.8984375" style="1" customWidth="1"/>
    <col min="7" max="7" width="12.69921875" style="1" customWidth="1"/>
    <col min="8" max="8" width="0.8984375" style="1" customWidth="1"/>
    <col min="9" max="9" width="12.69921875" style="1" customWidth="1"/>
    <col min="10" max="10" width="0.8984375" style="1" customWidth="1"/>
    <col min="11" max="11" width="12.19921875" style="1" customWidth="1"/>
    <col min="12" max="16384" width="9.69921875" style="1" customWidth="1"/>
  </cols>
  <sheetData>
    <row r="1" ht="12" customHeight="1">
      <c r="K1" s="2" t="s">
        <v>160</v>
      </c>
    </row>
    <row r="2" spans="1:11" ht="12" customHeight="1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78" t="s">
        <v>245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" customHeight="1">
      <c r="A4" s="4" t="s">
        <v>121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" customHeight="1">
      <c r="A5" s="6" t="s">
        <v>203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</row>
    <row r="8" spans="7:11" s="9" customFormat="1" ht="12" customHeight="1">
      <c r="G8" s="10"/>
      <c r="H8" s="10"/>
      <c r="I8" s="10"/>
      <c r="J8" s="10"/>
      <c r="K8" s="10" t="s">
        <v>12</v>
      </c>
    </row>
    <row r="9" spans="7:11" s="12" customFormat="1" ht="12" customHeight="1">
      <c r="G9" s="13" t="s">
        <v>122</v>
      </c>
      <c r="H9" s="13"/>
      <c r="I9" s="13" t="s">
        <v>122</v>
      </c>
      <c r="J9" s="13"/>
      <c r="K9" s="13" t="s">
        <v>122</v>
      </c>
    </row>
    <row r="10" spans="1:11" s="26" customFormat="1" ht="15.75" customHeight="1">
      <c r="A10" s="25"/>
      <c r="B10" s="17"/>
      <c r="C10" s="17"/>
      <c r="D10" s="17"/>
      <c r="E10" s="17"/>
      <c r="F10" s="17"/>
      <c r="G10" s="18" t="s">
        <v>123</v>
      </c>
      <c r="H10" s="18"/>
      <c r="I10" s="18" t="s">
        <v>124</v>
      </c>
      <c r="J10" s="18"/>
      <c r="K10" s="18" t="s">
        <v>125</v>
      </c>
    </row>
    <row r="11" s="19" customFormat="1" ht="12" customHeight="1"/>
    <row r="12" spans="1:11" s="19" customFormat="1" ht="12" customHeight="1">
      <c r="A12" s="19" t="s">
        <v>126</v>
      </c>
      <c r="H12" s="27"/>
      <c r="J12" s="28"/>
      <c r="K12" s="21"/>
    </row>
    <row r="13" spans="2:11" s="19" customFormat="1" ht="12" customHeight="1">
      <c r="B13" s="19" t="s">
        <v>127</v>
      </c>
      <c r="K13" s="12"/>
    </row>
    <row r="14" spans="3:11" s="19" customFormat="1" ht="12" customHeight="1">
      <c r="C14" s="19" t="s">
        <v>224</v>
      </c>
      <c r="K14" s="12"/>
    </row>
    <row r="15" spans="3:11" s="19" customFormat="1" ht="12" customHeight="1">
      <c r="C15" s="19" t="s">
        <v>225</v>
      </c>
      <c r="K15" s="12"/>
    </row>
    <row r="16" spans="1:11" s="19" customFormat="1" ht="12" customHeight="1">
      <c r="A16" s="29"/>
      <c r="B16" s="19" t="s">
        <v>128</v>
      </c>
      <c r="K16" s="12"/>
    </row>
    <row r="17" spans="1:11" s="19" customFormat="1" ht="12" customHeight="1">
      <c r="A17" s="29"/>
      <c r="C17" s="19" t="s">
        <v>224</v>
      </c>
      <c r="K17" s="12"/>
    </row>
    <row r="18" spans="1:11" s="19" customFormat="1" ht="12" customHeight="1">
      <c r="A18" s="29"/>
      <c r="C18" s="19" t="s">
        <v>225</v>
      </c>
      <c r="K18" s="12"/>
    </row>
    <row r="19" spans="2:11" s="19" customFormat="1" ht="12" customHeight="1">
      <c r="B19" s="19" t="s">
        <v>129</v>
      </c>
      <c r="I19" s="21"/>
      <c r="K19" s="12"/>
    </row>
    <row r="20" spans="3:11" s="19" customFormat="1" ht="12" customHeight="1">
      <c r="C20" s="19" t="s">
        <v>130</v>
      </c>
      <c r="I20" s="21"/>
      <c r="K20" s="12"/>
    </row>
    <row r="21" spans="3:11" s="19" customFormat="1" ht="12" customHeight="1">
      <c r="C21" s="19" t="s">
        <v>131</v>
      </c>
      <c r="I21" s="21"/>
      <c r="K21" s="12"/>
    </row>
    <row r="22" spans="2:11" s="19" customFormat="1" ht="12" customHeight="1">
      <c r="B22" s="37"/>
      <c r="C22" s="19" t="s">
        <v>132</v>
      </c>
      <c r="I22" s="21"/>
      <c r="K22" s="12"/>
    </row>
    <row r="23" spans="3:11" s="19" customFormat="1" ht="12" customHeight="1">
      <c r="C23" s="19" t="s">
        <v>133</v>
      </c>
      <c r="I23" s="21"/>
      <c r="K23" s="12"/>
    </row>
    <row r="24" spans="3:11" s="19" customFormat="1" ht="12" customHeight="1">
      <c r="C24" s="19" t="s">
        <v>134</v>
      </c>
      <c r="I24" s="21"/>
      <c r="K24" s="12"/>
    </row>
    <row r="25" spans="3:11" s="19" customFormat="1" ht="12" customHeight="1">
      <c r="C25" s="19" t="s">
        <v>135</v>
      </c>
      <c r="I25" s="21"/>
      <c r="K25" s="12"/>
    </row>
    <row r="26" spans="1:11" s="19" customFormat="1" ht="12" customHeight="1">
      <c r="A26" s="29"/>
      <c r="B26" s="19" t="s">
        <v>136</v>
      </c>
      <c r="I26" s="21"/>
      <c r="K26" s="12"/>
    </row>
    <row r="27" spans="2:11" s="19" customFormat="1" ht="12" customHeight="1">
      <c r="B27" s="19" t="s">
        <v>137</v>
      </c>
      <c r="G27" s="20"/>
      <c r="I27" s="30"/>
      <c r="K27" s="20"/>
    </row>
    <row r="28" spans="9:11" s="19" customFormat="1" ht="12" customHeight="1">
      <c r="I28" s="21"/>
      <c r="K28" s="12"/>
    </row>
    <row r="29" spans="3:11" s="19" customFormat="1" ht="12" customHeight="1" thickBot="1">
      <c r="C29" s="19" t="s">
        <v>138</v>
      </c>
      <c r="G29" s="34"/>
      <c r="I29" s="34"/>
      <c r="K29" s="34"/>
    </row>
    <row r="30" spans="9:11" s="19" customFormat="1" ht="12" customHeight="1" thickTop="1">
      <c r="I30" s="21"/>
      <c r="K30" s="12"/>
    </row>
    <row r="31" spans="1:11" s="19" customFormat="1" ht="12" customHeight="1">
      <c r="A31" s="19" t="s">
        <v>139</v>
      </c>
      <c r="I31" s="21"/>
      <c r="K31" s="12"/>
    </row>
    <row r="32" spans="2:11" s="19" customFormat="1" ht="12" customHeight="1">
      <c r="B32" s="19" t="s">
        <v>226</v>
      </c>
      <c r="I32" s="21"/>
      <c r="K32" s="12"/>
    </row>
    <row r="33" spans="3:11" s="19" customFormat="1" ht="12" customHeight="1">
      <c r="C33" s="19" t="s">
        <v>140</v>
      </c>
      <c r="I33" s="21"/>
      <c r="K33" s="12"/>
    </row>
    <row r="34" spans="3:11" s="19" customFormat="1" ht="12" customHeight="1">
      <c r="C34" s="19" t="s">
        <v>141</v>
      </c>
      <c r="I34" s="21"/>
      <c r="K34" s="12"/>
    </row>
    <row r="35" spans="3:11" s="19" customFormat="1" ht="12" customHeight="1">
      <c r="C35" s="19" t="s">
        <v>142</v>
      </c>
      <c r="I35" s="21"/>
      <c r="K35" s="12"/>
    </row>
    <row r="36" spans="3:11" s="19" customFormat="1" ht="12" customHeight="1">
      <c r="C36" s="19" t="s">
        <v>143</v>
      </c>
      <c r="I36" s="21"/>
      <c r="K36" s="12"/>
    </row>
    <row r="37" spans="3:11" s="19" customFormat="1" ht="12" customHeight="1">
      <c r="C37" s="19" t="s">
        <v>144</v>
      </c>
      <c r="I37" s="21"/>
      <c r="K37" s="12"/>
    </row>
    <row r="38" spans="3:11" s="19" customFormat="1" ht="12" customHeight="1">
      <c r="C38" s="19" t="s">
        <v>145</v>
      </c>
      <c r="I38" s="21"/>
      <c r="K38" s="12"/>
    </row>
    <row r="39" spans="3:11" s="19" customFormat="1" ht="12" customHeight="1">
      <c r="C39" s="19" t="s">
        <v>227</v>
      </c>
      <c r="I39" s="21"/>
      <c r="K39" s="12"/>
    </row>
    <row r="40" spans="3:11" s="19" customFormat="1" ht="12" customHeight="1">
      <c r="C40" s="19" t="s">
        <v>228</v>
      </c>
      <c r="I40" s="21"/>
      <c r="K40" s="12"/>
    </row>
    <row r="41" spans="3:11" s="19" customFormat="1" ht="12" customHeight="1">
      <c r="C41" s="19" t="s">
        <v>229</v>
      </c>
      <c r="I41" s="21"/>
      <c r="K41" s="12"/>
    </row>
    <row r="42" spans="3:11" s="19" customFormat="1" ht="12" customHeight="1">
      <c r="C42" s="19" t="s">
        <v>146</v>
      </c>
      <c r="I42" s="21"/>
      <c r="K42" s="12"/>
    </row>
    <row r="43" spans="2:11" s="19" customFormat="1" ht="12" customHeight="1">
      <c r="B43" s="19" t="s">
        <v>230</v>
      </c>
      <c r="I43" s="21"/>
      <c r="K43" s="12"/>
    </row>
    <row r="44" spans="3:11" s="19" customFormat="1" ht="12" customHeight="1">
      <c r="C44" s="19" t="s">
        <v>231</v>
      </c>
      <c r="I44" s="21"/>
      <c r="K44" s="12"/>
    </row>
    <row r="45" spans="3:11" s="19" customFormat="1" ht="12" customHeight="1">
      <c r="C45" s="19" t="s">
        <v>232</v>
      </c>
      <c r="I45" s="21"/>
      <c r="K45" s="12"/>
    </row>
    <row r="46" spans="3:11" s="19" customFormat="1" ht="12" customHeight="1">
      <c r="C46" s="19" t="s">
        <v>233</v>
      </c>
      <c r="I46" s="21"/>
      <c r="K46" s="12"/>
    </row>
    <row r="47" spans="2:11" s="19" customFormat="1" ht="12" customHeight="1">
      <c r="B47" s="19" t="s">
        <v>234</v>
      </c>
      <c r="I47" s="21"/>
      <c r="K47" s="12"/>
    </row>
    <row r="48" spans="3:11" s="19" customFormat="1" ht="12" customHeight="1">
      <c r="C48" s="19" t="s">
        <v>235</v>
      </c>
      <c r="I48" s="21"/>
      <c r="K48" s="12"/>
    </row>
    <row r="49" spans="3:11" s="19" customFormat="1" ht="12" customHeight="1">
      <c r="C49" s="19" t="s">
        <v>147</v>
      </c>
      <c r="I49" s="21"/>
      <c r="K49" s="12"/>
    </row>
    <row r="50" spans="2:11" s="12" customFormat="1" ht="12" customHeight="1">
      <c r="B50" s="11" t="s">
        <v>148</v>
      </c>
      <c r="G50" s="31"/>
      <c r="I50" s="31"/>
      <c r="K50" s="20"/>
    </row>
    <row r="51" spans="2:9" s="12" customFormat="1" ht="12" customHeight="1">
      <c r="B51" s="11"/>
      <c r="G51" s="22"/>
      <c r="I51" s="22"/>
    </row>
    <row r="52" spans="2:9" s="12" customFormat="1" ht="12" customHeight="1">
      <c r="B52" s="11"/>
      <c r="C52" s="12" t="s">
        <v>149</v>
      </c>
      <c r="G52" s="22"/>
      <c r="I52" s="22"/>
    </row>
    <row r="53" spans="2:9" s="12" customFormat="1" ht="12" customHeight="1">
      <c r="B53" s="11"/>
      <c r="G53" s="22"/>
      <c r="I53" s="22"/>
    </row>
    <row r="54" spans="1:9" s="12" customFormat="1" ht="12" customHeight="1">
      <c r="A54" s="12" t="s">
        <v>150</v>
      </c>
      <c r="B54" s="11"/>
      <c r="G54" s="22"/>
      <c r="I54" s="22"/>
    </row>
    <row r="55" spans="2:9" s="12" customFormat="1" ht="12" customHeight="1">
      <c r="B55" s="11" t="s">
        <v>151</v>
      </c>
      <c r="G55" s="22"/>
      <c r="I55" s="22"/>
    </row>
    <row r="56" spans="2:9" s="12" customFormat="1" ht="12" customHeight="1">
      <c r="B56" s="11" t="s">
        <v>152</v>
      </c>
      <c r="G56" s="22"/>
      <c r="I56" s="22"/>
    </row>
    <row r="57" spans="2:9" s="12" customFormat="1" ht="12" customHeight="1">
      <c r="B57" s="11" t="s">
        <v>155</v>
      </c>
      <c r="G57" s="22"/>
      <c r="I57" s="22"/>
    </row>
    <row r="58" spans="2:9" s="12" customFormat="1" ht="12" customHeight="1">
      <c r="B58" s="11"/>
      <c r="C58" s="12" t="s">
        <v>153</v>
      </c>
      <c r="G58" s="22"/>
      <c r="I58" s="22"/>
    </row>
    <row r="59" spans="2:11" s="12" customFormat="1" ht="12" customHeight="1">
      <c r="B59" s="11" t="s">
        <v>154</v>
      </c>
      <c r="G59" s="31"/>
      <c r="I59" s="31"/>
      <c r="K59" s="20"/>
    </row>
    <row r="60" spans="7:9" s="12" customFormat="1" ht="12" customHeight="1">
      <c r="G60" s="22"/>
      <c r="I60" s="22"/>
    </row>
    <row r="61" spans="2:11" s="12" customFormat="1" ht="12" customHeight="1">
      <c r="B61" s="11"/>
      <c r="C61" s="12" t="s">
        <v>156</v>
      </c>
      <c r="G61" s="31"/>
      <c r="I61" s="31"/>
      <c r="K61" s="20"/>
    </row>
    <row r="62" spans="2:11" s="12" customFormat="1" ht="12" customHeight="1">
      <c r="B62" s="11"/>
      <c r="G62" s="22"/>
      <c r="I62" s="22"/>
      <c r="K62" s="22"/>
    </row>
    <row r="63" spans="1:11" s="12" customFormat="1" ht="12" customHeight="1" thickBot="1">
      <c r="A63" s="11"/>
      <c r="C63" s="12" t="s">
        <v>157</v>
      </c>
      <c r="G63" s="34"/>
      <c r="I63" s="34"/>
      <c r="K63" s="23"/>
    </row>
    <row r="64" s="12" customFormat="1" ht="12" customHeight="1" thickTop="1">
      <c r="A64" s="32"/>
    </row>
    <row r="65" s="12" customFormat="1" ht="12" customHeight="1"/>
    <row r="66" s="12" customFormat="1" ht="12" customHeight="1"/>
    <row r="67" s="33" customFormat="1" ht="12" customHeight="1"/>
    <row r="68" spans="1:11" s="33" customFormat="1" ht="12" customHeight="1">
      <c r="A68" s="33" t="s">
        <v>158</v>
      </c>
      <c r="K68" s="35" t="s">
        <v>159</v>
      </c>
    </row>
    <row r="69" s="33" customFormat="1" ht="12" customHeight="1"/>
    <row r="70" s="33" customFormat="1" ht="12" customHeight="1"/>
    <row r="71" spans="1:11" s="9" customFormat="1" ht="12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9" customFormat="1" ht="12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9" customFormat="1" ht="12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9" customFormat="1" ht="12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9" customFormat="1" ht="12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9" customFormat="1" ht="12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9" customFormat="1" ht="12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</sheetData>
  <sheetProtection/>
  <mergeCells count="1">
    <mergeCell ref="A3:K3"/>
  </mergeCells>
  <printOptions horizontalCentered="1"/>
  <pageMargins left="0.75" right="0.75" top="1" bottom="1" header="0.5" footer="0.5"/>
  <pageSetup fitToHeight="1" fitToWidth="1" horizontalDpi="600" verticalDpi="600" orientation="portrait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G26" sqref="G26"/>
    </sheetView>
  </sheetViews>
  <sheetFormatPr defaultColWidth="9.69921875" defaultRowHeight="12" customHeight="1"/>
  <cols>
    <col min="1" max="4" width="1.69921875" style="1" customWidth="1"/>
    <col min="5" max="5" width="27.69921875" style="1" customWidth="1"/>
    <col min="6" max="6" width="0.8984375" style="1" customWidth="1"/>
    <col min="7" max="7" width="12.69921875" style="1" customWidth="1"/>
    <col min="8" max="8" width="0.8984375" style="1" customWidth="1"/>
    <col min="9" max="9" width="12.69921875" style="1" customWidth="1"/>
    <col min="10" max="10" width="0.8984375" style="1" customWidth="1"/>
    <col min="11" max="11" width="12.19921875" style="1" customWidth="1"/>
    <col min="12" max="16384" width="9.69921875" style="1" customWidth="1"/>
  </cols>
  <sheetData>
    <row r="1" ht="12" customHeight="1">
      <c r="K1" s="2" t="s">
        <v>161</v>
      </c>
    </row>
    <row r="2" spans="1:11" ht="12" customHeight="1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78" t="s">
        <v>245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" customHeight="1">
      <c r="A4" s="4" t="s">
        <v>162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" customHeight="1">
      <c r="A5" s="6" t="s">
        <v>206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</row>
    <row r="8" spans="7:11" s="9" customFormat="1" ht="12" customHeight="1">
      <c r="G8" s="10"/>
      <c r="H8" s="10"/>
      <c r="I8" s="10"/>
      <c r="J8" s="10"/>
      <c r="K8" s="10" t="s">
        <v>12</v>
      </c>
    </row>
    <row r="9" spans="7:11" s="12" customFormat="1" ht="12" customHeight="1">
      <c r="G9" s="13" t="s">
        <v>122</v>
      </c>
      <c r="H9" s="13"/>
      <c r="I9" s="13" t="s">
        <v>122</v>
      </c>
      <c r="J9" s="13"/>
      <c r="K9" s="13" t="s">
        <v>122</v>
      </c>
    </row>
    <row r="10" spans="1:11" s="26" customFormat="1" ht="15" customHeight="1">
      <c r="A10" s="25"/>
      <c r="B10" s="17"/>
      <c r="C10" s="17"/>
      <c r="D10" s="17"/>
      <c r="E10" s="17"/>
      <c r="F10" s="17"/>
      <c r="G10" s="18" t="s">
        <v>123</v>
      </c>
      <c r="H10" s="18"/>
      <c r="I10" s="18" t="s">
        <v>124</v>
      </c>
      <c r="J10" s="18"/>
      <c r="K10" s="18" t="s">
        <v>125</v>
      </c>
    </row>
    <row r="11" s="19" customFormat="1" ht="12" customHeight="1">
      <c r="A11" s="19" t="s">
        <v>163</v>
      </c>
    </row>
    <row r="12" spans="2:11" s="19" customFormat="1" ht="12" customHeight="1">
      <c r="B12" s="19" t="s">
        <v>4</v>
      </c>
      <c r="H12" s="27"/>
      <c r="J12" s="28"/>
      <c r="K12" s="21"/>
    </row>
    <row r="13" spans="2:11" s="19" customFormat="1" ht="12" customHeight="1">
      <c r="B13" s="19" t="s">
        <v>5</v>
      </c>
      <c r="K13" s="12"/>
    </row>
    <row r="14" spans="2:11" s="19" customFormat="1" ht="12" customHeight="1">
      <c r="B14" s="19" t="s">
        <v>6</v>
      </c>
      <c r="K14" s="12"/>
    </row>
    <row r="15" spans="2:11" s="19" customFormat="1" ht="12" customHeight="1">
      <c r="B15" s="19" t="s">
        <v>164</v>
      </c>
      <c r="K15" s="12"/>
    </row>
    <row r="16" spans="2:11" s="19" customFormat="1" ht="12" customHeight="1">
      <c r="B16" s="19" t="s">
        <v>165</v>
      </c>
      <c r="K16" s="12"/>
    </row>
    <row r="17" spans="2:11" s="19" customFormat="1" ht="12" customHeight="1">
      <c r="B17" s="19" t="s">
        <v>236</v>
      </c>
      <c r="K17" s="12"/>
    </row>
    <row r="18" spans="1:11" s="19" customFormat="1" ht="12" customHeight="1">
      <c r="A18" s="29"/>
      <c r="B18" s="19" t="s">
        <v>166</v>
      </c>
      <c r="K18" s="12"/>
    </row>
    <row r="19" spans="2:11" s="19" customFormat="1" ht="12" customHeight="1">
      <c r="B19" s="19" t="s">
        <v>167</v>
      </c>
      <c r="I19" s="21"/>
      <c r="K19" s="12"/>
    </row>
    <row r="20" spans="2:11" s="19" customFormat="1" ht="12" customHeight="1">
      <c r="B20" s="19" t="s">
        <v>168</v>
      </c>
      <c r="I20" s="21"/>
      <c r="K20" s="12"/>
    </row>
    <row r="21" spans="2:11" s="19" customFormat="1" ht="12" customHeight="1">
      <c r="B21" s="19" t="s">
        <v>7</v>
      </c>
      <c r="G21" s="20"/>
      <c r="I21" s="30"/>
      <c r="K21" s="20"/>
    </row>
    <row r="22" spans="9:11" s="19" customFormat="1" ht="12" customHeight="1">
      <c r="I22" s="21"/>
      <c r="K22" s="12"/>
    </row>
    <row r="23" spans="3:11" s="19" customFormat="1" ht="12" customHeight="1">
      <c r="C23" s="19" t="s">
        <v>169</v>
      </c>
      <c r="G23" s="20"/>
      <c r="I23" s="30"/>
      <c r="K23" s="20"/>
    </row>
    <row r="24" spans="9:11" s="19" customFormat="1" ht="12" customHeight="1">
      <c r="I24" s="21"/>
      <c r="K24" s="12"/>
    </row>
    <row r="25" spans="1:11" s="19" customFormat="1" ht="12" customHeight="1">
      <c r="A25" s="19" t="s">
        <v>170</v>
      </c>
      <c r="I25" s="21"/>
      <c r="K25" s="12"/>
    </row>
    <row r="26" spans="2:10" s="19" customFormat="1" ht="12" customHeight="1">
      <c r="B26" s="19" t="s">
        <v>171</v>
      </c>
      <c r="J26" s="12"/>
    </row>
    <row r="27" s="19" customFormat="1" ht="12.75">
      <c r="B27" s="19" t="s">
        <v>10</v>
      </c>
    </row>
    <row r="28" s="19" customFormat="1" ht="12.75">
      <c r="B28" s="19" t="s">
        <v>172</v>
      </c>
    </row>
    <row r="29" s="19" customFormat="1" ht="12.75">
      <c r="B29" s="19" t="s">
        <v>173</v>
      </c>
    </row>
    <row r="30" s="19" customFormat="1" ht="12.75">
      <c r="B30" s="19" t="s">
        <v>174</v>
      </c>
    </row>
    <row r="31" spans="2:9" s="12" customFormat="1" ht="12" customHeight="1">
      <c r="B31" s="11" t="s">
        <v>175</v>
      </c>
      <c r="G31" s="22"/>
      <c r="I31" s="22"/>
    </row>
    <row r="32" spans="3:9" s="12" customFormat="1" ht="12" customHeight="1">
      <c r="C32" s="12" t="s">
        <v>176</v>
      </c>
      <c r="G32" s="22"/>
      <c r="I32" s="22"/>
    </row>
    <row r="33" spans="2:9" s="12" customFormat="1" ht="12" customHeight="1">
      <c r="B33" s="11"/>
      <c r="C33" s="12" t="s">
        <v>177</v>
      </c>
      <c r="G33" s="22"/>
      <c r="I33" s="22"/>
    </row>
    <row r="34" spans="2:9" s="12" customFormat="1" ht="12" customHeight="1">
      <c r="B34" s="11" t="s">
        <v>178</v>
      </c>
      <c r="G34" s="22"/>
      <c r="I34" s="22"/>
    </row>
    <row r="35" spans="2:9" s="12" customFormat="1" ht="12" customHeight="1">
      <c r="B35" s="11" t="s">
        <v>179</v>
      </c>
      <c r="G35" s="22"/>
      <c r="I35" s="22"/>
    </row>
    <row r="36" spans="2:11" s="12" customFormat="1" ht="12" customHeight="1">
      <c r="B36" s="11" t="s">
        <v>180</v>
      </c>
      <c r="G36" s="31"/>
      <c r="I36" s="31"/>
      <c r="K36" s="20"/>
    </row>
    <row r="37" spans="2:9" s="12" customFormat="1" ht="12" customHeight="1">
      <c r="B37" s="11"/>
      <c r="G37" s="22"/>
      <c r="I37" s="22"/>
    </row>
    <row r="38" spans="2:11" s="12" customFormat="1" ht="12" customHeight="1">
      <c r="B38" s="11"/>
      <c r="C38" s="12" t="s">
        <v>181</v>
      </c>
      <c r="G38" s="20"/>
      <c r="H38" s="19"/>
      <c r="I38" s="30"/>
      <c r="J38" s="19"/>
      <c r="K38" s="20"/>
    </row>
    <row r="39" spans="2:9" s="12" customFormat="1" ht="12" customHeight="1">
      <c r="B39" s="11"/>
      <c r="G39" s="22"/>
      <c r="I39" s="22"/>
    </row>
    <row r="40" spans="1:11" s="12" customFormat="1" ht="12" customHeight="1">
      <c r="A40" s="12" t="s">
        <v>182</v>
      </c>
      <c r="B40" s="11"/>
      <c r="G40" s="20"/>
      <c r="H40" s="19"/>
      <c r="I40" s="30"/>
      <c r="J40" s="19"/>
      <c r="K40" s="20"/>
    </row>
    <row r="41" spans="2:9" s="12" customFormat="1" ht="12" customHeight="1">
      <c r="B41" s="11"/>
      <c r="G41" s="22"/>
      <c r="I41" s="22"/>
    </row>
    <row r="42" spans="1:9" s="12" customFormat="1" ht="12" customHeight="1">
      <c r="A42" s="12" t="s">
        <v>183</v>
      </c>
      <c r="B42" s="11"/>
      <c r="G42" s="22"/>
      <c r="I42" s="22"/>
    </row>
    <row r="43" spans="2:9" s="12" customFormat="1" ht="12" customHeight="1">
      <c r="B43" s="11" t="s">
        <v>184</v>
      </c>
      <c r="G43" s="22"/>
      <c r="I43" s="22"/>
    </row>
    <row r="44" spans="2:9" s="12" customFormat="1" ht="12" customHeight="1">
      <c r="B44" s="11" t="s">
        <v>185</v>
      </c>
      <c r="G44" s="22"/>
      <c r="I44" s="22"/>
    </row>
    <row r="45" spans="2:11" s="12" customFormat="1" ht="12" customHeight="1">
      <c r="B45" s="11" t="s">
        <v>186</v>
      </c>
      <c r="G45" s="31"/>
      <c r="I45" s="31"/>
      <c r="K45" s="20"/>
    </row>
    <row r="46" spans="7:9" s="12" customFormat="1" ht="12" customHeight="1">
      <c r="G46" s="22"/>
      <c r="I46" s="22"/>
    </row>
    <row r="47" spans="2:11" s="12" customFormat="1" ht="12" customHeight="1">
      <c r="B47" s="11"/>
      <c r="C47" s="12" t="s">
        <v>187</v>
      </c>
      <c r="G47" s="31"/>
      <c r="I47" s="31"/>
      <c r="K47" s="20"/>
    </row>
    <row r="48" spans="2:11" s="12" customFormat="1" ht="12" customHeight="1">
      <c r="B48" s="11"/>
      <c r="G48" s="22"/>
      <c r="I48" s="22"/>
      <c r="K48" s="22"/>
    </row>
    <row r="49" s="12" customFormat="1" ht="12" customHeight="1">
      <c r="A49" s="11" t="s">
        <v>188</v>
      </c>
    </row>
    <row r="50" spans="1:2" s="12" customFormat="1" ht="12" customHeight="1">
      <c r="A50" s="32"/>
      <c r="B50" s="12" t="s">
        <v>189</v>
      </c>
    </row>
    <row r="51" s="12" customFormat="1" ht="12" customHeight="1"/>
    <row r="52" spans="1:11" s="12" customFormat="1" ht="12" customHeight="1">
      <c r="A52" s="12" t="s">
        <v>190</v>
      </c>
      <c r="G52" s="31"/>
      <c r="I52" s="31"/>
      <c r="K52" s="20"/>
    </row>
    <row r="53" s="33" customFormat="1" ht="12" customHeight="1"/>
    <row r="54" spans="1:11" s="33" customFormat="1" ht="12" customHeight="1" thickBot="1">
      <c r="A54" s="33" t="s">
        <v>191</v>
      </c>
      <c r="G54" s="34"/>
      <c r="H54" s="12"/>
      <c r="I54" s="34"/>
      <c r="J54" s="12"/>
      <c r="K54" s="23"/>
    </row>
    <row r="55" spans="7:11" s="33" customFormat="1" ht="12" customHeight="1" thickTop="1">
      <c r="G55" s="22"/>
      <c r="H55" s="12"/>
      <c r="I55" s="22"/>
      <c r="J55" s="12"/>
      <c r="K55" s="12"/>
    </row>
    <row r="56" s="33" customFormat="1" ht="12" customHeight="1"/>
    <row r="57" s="33" customFormat="1" ht="12" customHeight="1"/>
    <row r="58" spans="1:11" s="9" customFormat="1" ht="12" customHeight="1">
      <c r="A58" s="33" t="s">
        <v>158</v>
      </c>
      <c r="B58" s="33"/>
      <c r="C58" s="33"/>
      <c r="D58" s="33"/>
      <c r="E58" s="33"/>
      <c r="F58" s="33"/>
      <c r="G58" s="33"/>
      <c r="H58" s="33"/>
      <c r="I58" s="33"/>
      <c r="J58" s="33"/>
      <c r="K58" s="35" t="s">
        <v>192</v>
      </c>
    </row>
    <row r="59" spans="1:11" s="9" customFormat="1" ht="12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9" customFormat="1" ht="12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9" customFormat="1" ht="12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</sheetData>
  <sheetProtection/>
  <mergeCells count="1">
    <mergeCell ref="A3:K3"/>
  </mergeCells>
  <printOptions horizontalCentered="1"/>
  <pageMargins left="0.75" right="0.75" top="1" bottom="1" header="0.5" footer="0.5"/>
  <pageSetup fitToHeight="1" fitToWidth="1" horizontalDpi="600" verticalDpi="600" orientation="portrait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I8" sqref="I8"/>
    </sheetView>
  </sheetViews>
  <sheetFormatPr defaultColWidth="8.8984375" defaultRowHeight="15"/>
  <cols>
    <col min="1" max="4" width="1.69921875" style="1" customWidth="1"/>
    <col min="5" max="5" width="27.69921875" style="1" customWidth="1"/>
    <col min="6" max="6" width="0.8984375" style="1" customWidth="1"/>
    <col min="7" max="7" width="12.69921875" style="1" customWidth="1"/>
    <col min="8" max="8" width="0.8984375" style="1" customWidth="1"/>
    <col min="9" max="9" width="12.69921875" style="1" customWidth="1"/>
    <col min="10" max="10" width="0.8984375" style="1" customWidth="1"/>
    <col min="11" max="11" width="12.19921875" style="1" customWidth="1"/>
    <col min="12" max="16384" width="8.8984375" style="3" customWidth="1"/>
  </cols>
  <sheetData>
    <row r="1" ht="15">
      <c r="K1" s="2" t="s">
        <v>207</v>
      </c>
    </row>
    <row r="2" spans="1:11" ht="1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78" t="s">
        <v>245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>
      <c r="A4" s="4" t="s">
        <v>205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206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7" t="s">
        <v>208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8"/>
      <c r="B8" s="9"/>
      <c r="C8" s="9"/>
      <c r="D8" s="9"/>
      <c r="E8" s="9"/>
      <c r="F8" s="9"/>
      <c r="G8" s="10"/>
      <c r="H8" s="10"/>
      <c r="I8" s="10"/>
      <c r="J8" s="10"/>
      <c r="K8" s="10"/>
    </row>
    <row r="9" spans="1:11" ht="15">
      <c r="A9" s="11" t="s">
        <v>209</v>
      </c>
      <c r="B9" s="12"/>
      <c r="C9" s="12"/>
      <c r="D9" s="12"/>
      <c r="E9" s="12"/>
      <c r="F9" s="12"/>
      <c r="G9" s="13"/>
      <c r="H9" s="13"/>
      <c r="I9" s="13"/>
      <c r="J9" s="13"/>
      <c r="K9" s="13"/>
    </row>
    <row r="10" spans="1:11" ht="16.5">
      <c r="A10" s="14"/>
      <c r="B10" s="15" t="s">
        <v>210</v>
      </c>
      <c r="C10" s="16"/>
      <c r="D10" s="16"/>
      <c r="E10" s="16"/>
      <c r="F10" s="17"/>
      <c r="G10" s="18"/>
      <c r="H10" s="18"/>
      <c r="I10" s="18"/>
      <c r="J10" s="18"/>
      <c r="K10" s="18"/>
    </row>
    <row r="11" spans="1:11" ht="15">
      <c r="A11" s="15"/>
      <c r="B11" s="15" t="s">
        <v>211</v>
      </c>
      <c r="C11" s="15"/>
      <c r="D11" s="15"/>
      <c r="E11" s="15"/>
      <c r="F11" s="19"/>
      <c r="G11" s="19"/>
      <c r="H11" s="19"/>
      <c r="I11" s="19"/>
      <c r="J11" s="19"/>
      <c r="K11" s="19"/>
    </row>
    <row r="12" spans="1:11" ht="15">
      <c r="A12" s="15"/>
      <c r="B12" s="15" t="s">
        <v>212</v>
      </c>
      <c r="C12" s="15"/>
      <c r="D12" s="15"/>
      <c r="E12" s="15"/>
      <c r="F12" s="19"/>
      <c r="G12" s="19"/>
      <c r="H12" s="19"/>
      <c r="I12" s="20"/>
      <c r="J12" s="19"/>
      <c r="K12" s="12"/>
    </row>
    <row r="13" spans="1:11" ht="15">
      <c r="A13" s="15"/>
      <c r="B13" s="15"/>
      <c r="C13" s="15"/>
      <c r="D13" s="15"/>
      <c r="E13" s="15"/>
      <c r="F13" s="19"/>
      <c r="G13" s="19"/>
      <c r="H13" s="19"/>
      <c r="I13" s="19"/>
      <c r="J13" s="19"/>
      <c r="K13" s="12"/>
    </row>
    <row r="14" spans="1:11" ht="15">
      <c r="A14" s="19" t="s">
        <v>213</v>
      </c>
      <c r="B14" s="15"/>
      <c r="C14" s="15"/>
      <c r="D14" s="15"/>
      <c r="E14" s="15"/>
      <c r="F14" s="19"/>
      <c r="G14" s="19"/>
      <c r="H14" s="19"/>
      <c r="I14" s="21"/>
      <c r="J14" s="19"/>
      <c r="K14" s="12"/>
    </row>
    <row r="15" spans="1:11" ht="15">
      <c r="A15" s="19"/>
      <c r="B15" s="15" t="s">
        <v>237</v>
      </c>
      <c r="C15" s="15"/>
      <c r="D15" s="15"/>
      <c r="E15" s="15"/>
      <c r="F15" s="19"/>
      <c r="G15" s="19"/>
      <c r="H15" s="19"/>
      <c r="I15" s="21"/>
      <c r="J15" s="19"/>
      <c r="K15" s="12"/>
    </row>
    <row r="16" spans="1:11" ht="15">
      <c r="A16" s="19"/>
      <c r="B16" s="15" t="s">
        <v>214</v>
      </c>
      <c r="C16" s="15"/>
      <c r="D16" s="15"/>
      <c r="E16" s="15"/>
      <c r="F16" s="19"/>
      <c r="G16" s="19"/>
      <c r="H16" s="19"/>
      <c r="I16" s="21"/>
      <c r="J16" s="19"/>
      <c r="K16" s="12"/>
    </row>
    <row r="17" spans="1:11" ht="15">
      <c r="A17" s="19"/>
      <c r="B17" s="15"/>
      <c r="C17" s="15"/>
      <c r="D17" s="15"/>
      <c r="E17" s="15"/>
      <c r="F17" s="19"/>
      <c r="G17" s="19"/>
      <c r="H17" s="19"/>
      <c r="I17" s="21"/>
      <c r="J17" s="19"/>
      <c r="K17" s="12"/>
    </row>
    <row r="18" spans="1:11" ht="15">
      <c r="A18" s="19"/>
      <c r="B18" s="15" t="s">
        <v>215</v>
      </c>
      <c r="C18" s="15"/>
      <c r="D18" s="15"/>
      <c r="E18" s="15"/>
      <c r="F18" s="19"/>
      <c r="G18" s="19"/>
      <c r="H18" s="19"/>
      <c r="I18" s="21"/>
      <c r="J18" s="19"/>
      <c r="K18" s="12"/>
    </row>
    <row r="19" spans="1:11" ht="15">
      <c r="A19" s="19"/>
      <c r="B19" s="19" t="s">
        <v>216</v>
      </c>
      <c r="C19" s="19"/>
      <c r="D19" s="19"/>
      <c r="E19" s="19"/>
      <c r="F19" s="19"/>
      <c r="G19" s="19"/>
      <c r="H19" s="19"/>
      <c r="I19" s="21"/>
      <c r="J19" s="19"/>
      <c r="K19" s="12"/>
    </row>
    <row r="20" spans="1:11" ht="15">
      <c r="A20" s="19"/>
      <c r="B20" s="19"/>
      <c r="C20" s="19" t="s">
        <v>238</v>
      </c>
      <c r="D20" s="19"/>
      <c r="E20" s="19"/>
      <c r="F20" s="19"/>
      <c r="G20" s="19"/>
      <c r="H20" s="19"/>
      <c r="I20" s="21"/>
      <c r="J20" s="19"/>
      <c r="K20" s="12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21"/>
      <c r="J21" s="19"/>
      <c r="K21" s="12"/>
    </row>
    <row r="22" spans="1:11" ht="15">
      <c r="A22" s="19"/>
      <c r="B22" s="19" t="s">
        <v>217</v>
      </c>
      <c r="C22" s="19"/>
      <c r="D22" s="19"/>
      <c r="E22" s="19"/>
      <c r="F22" s="19"/>
      <c r="G22" s="19"/>
      <c r="H22" s="19"/>
      <c r="I22" s="19"/>
      <c r="J22" s="12"/>
      <c r="K22" s="19"/>
    </row>
    <row r="23" spans="1:11" ht="15">
      <c r="A23" s="19"/>
      <c r="B23" s="19" t="s">
        <v>218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">
      <c r="A24" s="19"/>
      <c r="B24" s="19" t="s">
        <v>219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">
      <c r="A25" s="19"/>
      <c r="B25" s="19" t="s">
        <v>220</v>
      </c>
      <c r="C25" s="19"/>
      <c r="D25" s="19"/>
      <c r="E25" s="19"/>
      <c r="F25" s="19"/>
      <c r="G25" s="19"/>
      <c r="H25" s="19"/>
      <c r="I25" s="20"/>
      <c r="J25" s="19"/>
      <c r="K25" s="20"/>
    </row>
    <row r="26" spans="1:1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 thickBot="1">
      <c r="A27" s="12" t="s">
        <v>221</v>
      </c>
      <c r="B27" s="11"/>
      <c r="C27" s="12"/>
      <c r="D27" s="12"/>
      <c r="E27" s="12"/>
      <c r="F27" s="12"/>
      <c r="G27" s="22"/>
      <c r="H27" s="12"/>
      <c r="I27" s="22"/>
      <c r="J27" s="12"/>
      <c r="K27" s="23"/>
    </row>
    <row r="28" spans="1:11" ht="15.75" thickTop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46" spans="1:11" ht="15">
      <c r="A46" s="1" t="s">
        <v>158</v>
      </c>
      <c r="K46" s="2" t="s">
        <v>222</v>
      </c>
    </row>
  </sheetData>
  <sheetProtection/>
  <mergeCells count="1">
    <mergeCell ref="A3:K3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Required Supplementary Information</dc:title>
  <dc:subject/>
  <dc:creator>Mary Ellen Clark, Bill Klohck, George Foundotos, William Lake, Michael Abbott, Raymond Wager, Thomas Lauffer</dc:creator>
  <cp:keywords/>
  <dc:description/>
  <cp:lastModifiedBy> </cp:lastModifiedBy>
  <cp:lastPrinted>2005-01-25T13:02:05Z</cp:lastPrinted>
  <dcterms:created xsi:type="dcterms:W3CDTF">1999-08-05T14:29:01Z</dcterms:created>
  <dcterms:modified xsi:type="dcterms:W3CDTF">2008-07-18T14:52:47Z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-822558759</vt:i4>
  </property>
  <property fmtid="{D5CDD505-2E9C-101B-9397-08002B2CF9AE}" pid="3" name="_EmailSubject">
    <vt:lpwstr>Reference Manual DRAFT - 2005</vt:lpwstr>
  </property>
  <property fmtid="{D5CDD505-2E9C-101B-9397-08002B2CF9AE}" pid="4" name="_AuthorEmail">
    <vt:lpwstr>wampum@klink.net</vt:lpwstr>
  </property>
  <property fmtid="{D5CDD505-2E9C-101B-9397-08002B2CF9AE}" pid="5" name="_AuthorEmailDisplayName">
    <vt:lpwstr>Bill Klohck</vt:lpwstr>
  </property>
  <property fmtid="{D5CDD505-2E9C-101B-9397-08002B2CF9AE}" pid="6" name="_PreviousAdHocReviewCycleID">
    <vt:i4>-888195633</vt:i4>
  </property>
  <property fmtid="{D5CDD505-2E9C-101B-9397-08002B2CF9AE}" pid="7" name="_ReviewingToolsShownOnce">
    <vt:lpwstr/>
  </property>
</Properties>
</file>