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15187\Desktop\IFB 20-004 stuff\"/>
    </mc:Choice>
  </mc:AlternateContent>
  <xr:revisionPtr revIDLastSave="0" documentId="13_ncr:1_{8BF5F00A-B5E4-4D62-AC17-29B8905EAEDC}" xr6:coauthVersionLast="45" xr6:coauthVersionMax="45" xr10:uidLastSave="{00000000-0000-0000-0000-000000000000}"/>
  <bookViews>
    <workbookView xWindow="1785" yWindow="840" windowWidth="18540" windowHeight="9825" tabRatio="502" xr2:uid="{5267D7C0-CAB1-4C89-8C5A-6ECE2685B08E}"/>
  </bookViews>
  <sheets>
    <sheet name="5-Year cost proposal" sheetId="1" r:id="rId1"/>
    <sheet name="Yearly calculations" sheetId="2" r:id="rId2"/>
  </sheets>
  <definedNames>
    <definedName name="_xlnm.Print_Area" localSheetId="0">'5-Year cost proposal'!$A$1:$Z$25</definedName>
    <definedName name="_xlnm.Print_Area" localSheetId="1">'Yearly calculations'!$A$1:$H$18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2" l="1"/>
  <c r="B5" i="2"/>
  <c r="F13" i="2"/>
  <c r="E13" i="2"/>
  <c r="D13" i="2"/>
  <c r="C13" i="2"/>
  <c r="B13" i="2"/>
  <c r="F12" i="2"/>
  <c r="E12" i="2"/>
  <c r="D12" i="2"/>
  <c r="C12" i="2"/>
  <c r="B12" i="2"/>
  <c r="F9" i="2"/>
  <c r="E9" i="2"/>
  <c r="D9" i="2"/>
  <c r="C9" i="2"/>
  <c r="F8" i="2"/>
  <c r="E8" i="2"/>
  <c r="D8" i="2"/>
  <c r="C8" i="2"/>
  <c r="B8" i="2"/>
  <c r="F7" i="2"/>
  <c r="E7" i="2"/>
  <c r="D7" i="2"/>
  <c r="C7" i="2"/>
  <c r="B7" i="2"/>
  <c r="F6" i="2"/>
  <c r="E6" i="2"/>
  <c r="D6" i="2"/>
  <c r="C6" i="2"/>
  <c r="B6" i="2"/>
  <c r="F5" i="2"/>
  <c r="E5" i="2"/>
  <c r="D5" i="2"/>
  <c r="C5" i="2"/>
  <c r="F15" i="2" l="1"/>
  <c r="E15" i="2"/>
  <c r="D15" i="2"/>
  <c r="C15" i="2"/>
  <c r="G9" i="2"/>
  <c r="G15" i="2" s="1"/>
  <c r="B15" i="2"/>
  <c r="H15" i="2" l="1"/>
  <c r="X17" i="1"/>
</calcChain>
</file>

<file path=xl/sharedStrings.xml><?xml version="1.0" encoding="utf-8"?>
<sst xmlns="http://schemas.openxmlformats.org/spreadsheetml/2006/main" count="102" uniqueCount="48">
  <si>
    <t>ATTACHMENT A
IFB # 20-004 BID FORM COST PROPOSAL
New York State Education Department
Native American Education Transportation 
September 1, 2020  - August 31, 2025</t>
  </si>
  <si>
    <t>Rate per Bus and Aides</t>
  </si>
  <si>
    <t>Price per unit, based on the Main School Year (180 days)</t>
  </si>
  <si>
    <t>Prices will be based on the Main School Year (180 days)</t>
  </si>
  <si>
    <t xml:space="preserve">4 Hour Base Rate </t>
  </si>
  <si>
    <t xml:space="preserve">Additional 1/4 Hour Rate </t>
  </si>
  <si>
    <t>Quantity</t>
  </si>
  <si>
    <t>Days</t>
  </si>
  <si>
    <t xml:space="preserve">Bus (55-66P) </t>
  </si>
  <si>
    <t>Small Bus (17-30P)</t>
  </si>
  <si>
    <t>Bus Aides</t>
  </si>
  <si>
    <t>Late Bus (17-30P)</t>
  </si>
  <si>
    <t>Wheelchair bus*</t>
  </si>
  <si>
    <t>2020 Summer</t>
  </si>
  <si>
    <t>2021 Summer</t>
  </si>
  <si>
    <t>2022 Summer</t>
  </si>
  <si>
    <t>2023 Summer</t>
  </si>
  <si>
    <t>2024 Summer</t>
  </si>
  <si>
    <t xml:space="preserve">Summer Months   (July 1 - August 31)  30 days </t>
  </si>
  <si>
    <t xml:space="preserve">Small Bus </t>
  </si>
  <si>
    <t>Bus Aide</t>
  </si>
  <si>
    <t>*The wheelchair bus price will only be factored as 1/5 of the price. List the rate of this bus each year, which will be divided by 5 when totaled.</t>
  </si>
  <si>
    <t>Grand Total Estimated Amount:</t>
  </si>
  <si>
    <t xml:space="preserve">     NYSED reserves the right to reject any Bidder Submission or portion(s) thereof determined to have been altered/modified from the original format by the Bidder. Such alterations/modifications include but are not limited to any change(s) to or hiding/unhiding of document header(s), footer(s) and/or cell(s), unprotecting worksheet(s) or workbook(s) and locking/unlocking cell(s). </t>
  </si>
  <si>
    <t/>
  </si>
  <si>
    <t>Vendor Signature</t>
  </si>
  <si>
    <t>Date:</t>
  </si>
  <si>
    <t>Printed Name</t>
  </si>
  <si>
    <t>Company Name</t>
  </si>
  <si>
    <t>Company Address</t>
  </si>
  <si>
    <t>Note: This page is for calculations only and is not needed for bid submission. This page cannot be edited.</t>
  </si>
  <si>
    <t>Totals</t>
  </si>
  <si>
    <t>Year 1</t>
  </si>
  <si>
    <t>Year 2</t>
  </si>
  <si>
    <t>Year 3</t>
  </si>
  <si>
    <t>Year 4</t>
  </si>
  <si>
    <t>Year 5</t>
  </si>
  <si>
    <t>Wheelchair bus (added separately)</t>
  </si>
  <si>
    <t>Grand Total Estimated Amount</t>
  </si>
  <si>
    <t>Wheelchair bus divided by 5</t>
  </si>
  <si>
    <t>Yearly Total minus wheelchair price*</t>
  </si>
  <si>
    <t>*The wheelchair bus price will only be factored as 1/5 of the price.</t>
  </si>
  <si>
    <t xml:space="preserve">Year 2 ( Sept 1,2021 - August 31, 2022)                          Main School Year 
</t>
  </si>
  <si>
    <t xml:space="preserve">Year 3 (Sept 1 ,2022 - August 31, 2023)                           Main School Year 
    </t>
  </si>
  <si>
    <t xml:space="preserve">Year 1 (Sept 1,2020 - August 31, 2021)                                      Main School Year
   </t>
  </si>
  <si>
    <t xml:space="preserve">Year 4 ( Sept 1, 2023 - August 31, 2024)                          Main School Year </t>
  </si>
  <si>
    <t xml:space="preserve">Year 5 ( Sept 1, 2024 - August 31,2025)                                      Main School Year 
</t>
  </si>
  <si>
    <t>Bidder should complete all yellow shaded cells and not leave any shaded cells blank. Average prices will auto calculate. The cost proposed by the vendor must include all costs for providing all services specified in this IFB.  The Financial Criteria portion of the IFB will be scored based upon the 5-year grand total. I hereby propose to furnish transportation pursuant to IFB 20-004 for Native American students of the Shinnecock Indian Reservation to and from Tuckahoe Common School District for five (5) years, beginning with the school year 2020-21, at the costs listed below. All transportation routes must have prior approval from SED Native American Education Office. Student transportation is limited to a one-hour bus time unless approved by 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</si>
</sst>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8" x14ac:knownFonts="1">
    <font>
      <sz val="12"/>
      <color theme="1"/>
      <name val="Arial"/>
      <family val="2"/>
    </font>
    <font>
      <sz val="12"/>
      <color theme="1"/>
      <name val="Arial"/>
      <family val="2"/>
    </font>
    <font>
      <sz val="11"/>
      <color theme="1"/>
      <name val="Arial"/>
      <family val="2"/>
    </font>
    <font>
      <sz val="15"/>
      <color theme="1"/>
      <name val="Arial"/>
      <family val="2"/>
    </font>
    <font>
      <b/>
      <sz val="20"/>
      <color theme="1"/>
      <name val="Arial"/>
      <family val="2"/>
    </font>
    <font>
      <sz val="11"/>
      <name val="Arial"/>
      <family val="2"/>
    </font>
    <font>
      <b/>
      <sz val="12"/>
      <name val="Arial"/>
      <family val="2"/>
    </font>
    <font>
      <sz val="12"/>
      <name val="Arial"/>
      <family val="2"/>
    </font>
  </fonts>
  <fills count="5">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s>
  <borders count="6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auto="1"/>
      </left>
      <right style="medium">
        <color auto="1"/>
      </right>
      <top/>
      <bottom/>
      <diagonal/>
    </border>
    <border>
      <left style="thin">
        <color indexed="64"/>
      </left>
      <right/>
      <top style="thin">
        <color indexed="64"/>
      </top>
      <bottom style="thin">
        <color indexed="64"/>
      </bottom>
      <diagonal/>
    </border>
    <border>
      <left style="medium">
        <color auto="1"/>
      </left>
      <right style="double">
        <color auto="1"/>
      </right>
      <top/>
      <bottom/>
      <diagonal/>
    </border>
    <border>
      <left style="thin">
        <color indexed="64"/>
      </left>
      <right/>
      <top style="thin">
        <color indexed="64"/>
      </top>
      <bottom style="double">
        <color auto="1"/>
      </bottom>
      <diagonal/>
    </border>
    <border>
      <left style="thin">
        <color indexed="64"/>
      </left>
      <right/>
      <top style="thin">
        <color indexed="64"/>
      </top>
      <bottom/>
      <diagonal/>
    </border>
    <border>
      <left/>
      <right/>
      <top style="thin">
        <color indexed="64"/>
      </top>
      <bottom/>
      <diagonal/>
    </border>
    <border>
      <left/>
      <right style="medium">
        <color auto="1"/>
      </right>
      <top style="thin">
        <color indexed="64"/>
      </top>
      <bottom/>
      <diagonal/>
    </border>
    <border>
      <left style="thin">
        <color indexed="64"/>
      </left>
      <right/>
      <top/>
      <bottom style="thin">
        <color indexed="64"/>
      </bottom>
      <diagonal/>
    </border>
    <border>
      <left/>
      <right style="medium">
        <color auto="1"/>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auto="1"/>
      </left>
      <right style="double">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medium">
        <color indexed="64"/>
      </left>
      <right style="medium">
        <color indexed="64"/>
      </right>
      <top style="thin">
        <color indexed="64"/>
      </top>
      <bottom style="thin">
        <color indexed="64"/>
      </bottom>
      <diagonal/>
    </border>
    <border>
      <left style="double">
        <color auto="1"/>
      </left>
      <right style="thin">
        <color auto="1"/>
      </right>
      <top style="double">
        <color auto="1"/>
      </top>
      <bottom style="medium">
        <color auto="1"/>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medium">
        <color indexed="64"/>
      </right>
      <top style="thin">
        <color indexed="64"/>
      </top>
      <bottom style="medium">
        <color indexed="64"/>
      </bottom>
      <diagonal/>
    </border>
    <border>
      <left style="double">
        <color indexed="64"/>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51">
    <xf numFmtId="0" fontId="0" fillId="0" borderId="0" xfId="0"/>
    <xf numFmtId="0" fontId="2" fillId="0" borderId="0" xfId="0" applyFont="1"/>
    <xf numFmtId="0" fontId="2" fillId="0" borderId="0" xfId="0" applyFont="1" applyAlignment="1">
      <alignment horizontal="center" vertical="center" wrapText="1"/>
    </xf>
    <xf numFmtId="0" fontId="2" fillId="0" borderId="2" xfId="0" applyFont="1" applyBorder="1"/>
    <xf numFmtId="0" fontId="2" fillId="0" borderId="2" xfId="0" applyFont="1" applyBorder="1" applyAlignment="1">
      <alignment horizontal="center" vertical="center"/>
    </xf>
    <xf numFmtId="0" fontId="2" fillId="0" borderId="0" xfId="0" applyFont="1" applyAlignment="1">
      <alignment horizontal="right"/>
    </xf>
    <xf numFmtId="0" fontId="2" fillId="0" borderId="0" xfId="0" quotePrefix="1" applyFont="1"/>
    <xf numFmtId="0" fontId="2" fillId="0" borderId="10" xfId="0" applyFont="1" applyBorder="1"/>
    <xf numFmtId="0" fontId="2" fillId="0" borderId="13" xfId="0" applyFont="1" applyBorder="1"/>
    <xf numFmtId="0" fontId="2" fillId="0" borderId="10" xfId="0" applyFont="1" applyBorder="1" applyAlignment="1">
      <alignment horizontal="left"/>
    </xf>
    <xf numFmtId="0" fontId="2" fillId="0" borderId="0" xfId="0" applyFont="1" applyAlignment="1">
      <alignment horizontal="left" vertical="top"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vertical="center"/>
    </xf>
    <xf numFmtId="44" fontId="4" fillId="0" borderId="0" xfId="0" applyNumberFormat="1" applyFont="1" applyAlignment="1">
      <alignment horizontal="center" vertical="center"/>
    </xf>
    <xf numFmtId="44" fontId="2" fillId="0" borderId="0" xfId="0" applyNumberFormat="1" applyFont="1"/>
    <xf numFmtId="44" fontId="4" fillId="0" borderId="0" xfId="0" applyNumberFormat="1" applyFont="1" applyAlignment="1">
      <alignment vertical="center"/>
    </xf>
    <xf numFmtId="0" fontId="2" fillId="0" borderId="7" xfId="0" applyFont="1" applyBorder="1" applyAlignment="1">
      <alignment horizontal="left" vertical="top" wrapText="1"/>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164" fontId="0" fillId="0" borderId="22" xfId="0" applyNumberFormat="1" applyBorder="1"/>
    <xf numFmtId="0" fontId="2" fillId="0" borderId="27" xfId="0" applyFont="1" applyBorder="1" applyAlignment="1">
      <alignment horizontal="center" vertical="center" wrapText="1"/>
    </xf>
    <xf numFmtId="0" fontId="2" fillId="0" borderId="6" xfId="0" applyFont="1" applyBorder="1"/>
    <xf numFmtId="0" fontId="2" fillId="0" borderId="36" xfId="0" applyFont="1" applyBorder="1" applyAlignment="1">
      <alignment horizontal="center" vertical="center" wrapText="1"/>
    </xf>
    <xf numFmtId="0" fontId="2" fillId="0" borderId="9" xfId="0" applyFont="1" applyBorder="1" applyAlignment="1">
      <alignment horizontal="center" vertical="center" wrapText="1"/>
    </xf>
    <xf numFmtId="44" fontId="4" fillId="0" borderId="13" xfId="0" applyNumberFormat="1" applyFont="1" applyBorder="1" applyAlignment="1">
      <alignment horizontal="center" vertical="center"/>
    </xf>
    <xf numFmtId="0" fontId="2" fillId="0" borderId="0" xfId="0" applyFont="1" applyAlignment="1">
      <alignment horizontal="center"/>
    </xf>
    <xf numFmtId="44" fontId="2" fillId="0" borderId="25" xfId="0" applyNumberFormat="1" applyFont="1" applyBorder="1"/>
    <xf numFmtId="0" fontId="2" fillId="0" borderId="25" xfId="0" applyFont="1" applyBorder="1"/>
    <xf numFmtId="0" fontId="0" fillId="4" borderId="56" xfId="0" applyFill="1" applyBorder="1"/>
    <xf numFmtId="0" fontId="0" fillId="4" borderId="54" xfId="0" applyFill="1" applyBorder="1"/>
    <xf numFmtId="0" fontId="0" fillId="4" borderId="53" xfId="0" applyFill="1" applyBorder="1"/>
    <xf numFmtId="0" fontId="0" fillId="4" borderId="52" xfId="0" applyFill="1" applyBorder="1" applyAlignment="1">
      <alignment wrapText="1"/>
    </xf>
    <xf numFmtId="0" fontId="0" fillId="4" borderId="51" xfId="0" applyFill="1" applyBorder="1" applyAlignment="1">
      <alignment wrapText="1"/>
    </xf>
    <xf numFmtId="0" fontId="0" fillId="4" borderId="10" xfId="0" applyFill="1" applyBorder="1"/>
    <xf numFmtId="0" fontId="0" fillId="4" borderId="0" xfId="0" applyFill="1"/>
    <xf numFmtId="0" fontId="0" fillId="4" borderId="39" xfId="0" applyFill="1" applyBorder="1"/>
    <xf numFmtId="0" fontId="0" fillId="4" borderId="41" xfId="0" applyFill="1" applyBorder="1"/>
    <xf numFmtId="0" fontId="0" fillId="4" borderId="8" xfId="0" applyFill="1" applyBorder="1"/>
    <xf numFmtId="44" fontId="2" fillId="4" borderId="2" xfId="0" applyNumberFormat="1" applyFont="1" applyFill="1" applyBorder="1"/>
    <xf numFmtId="44" fontId="2" fillId="4" borderId="40" xfId="0" applyNumberFormat="1" applyFont="1" applyFill="1" applyBorder="1"/>
    <xf numFmtId="0" fontId="2" fillId="4" borderId="39" xfId="0" applyFont="1" applyFill="1" applyBorder="1"/>
    <xf numFmtId="0" fontId="2" fillId="4" borderId="41" xfId="0" applyFont="1" applyFill="1" applyBorder="1"/>
    <xf numFmtId="44" fontId="2" fillId="4" borderId="55" xfId="0" applyNumberFormat="1" applyFont="1" applyFill="1" applyBorder="1"/>
    <xf numFmtId="0" fontId="0" fillId="4" borderId="13" xfId="0" applyFill="1" applyBorder="1"/>
    <xf numFmtId="44" fontId="2" fillId="4" borderId="43" xfId="0" applyNumberFormat="1" applyFont="1" applyFill="1" applyBorder="1"/>
    <xf numFmtId="44" fontId="2" fillId="4" borderId="44" xfId="0" applyNumberFormat="1" applyFont="1" applyFill="1" applyBorder="1"/>
    <xf numFmtId="44" fontId="2" fillId="4" borderId="45" xfId="0" applyNumberFormat="1" applyFont="1" applyFill="1" applyBorder="1"/>
    <xf numFmtId="44" fontId="2" fillId="4" borderId="46" xfId="0" applyNumberFormat="1" applyFont="1" applyFill="1" applyBorder="1"/>
    <xf numFmtId="44" fontId="2" fillId="4" borderId="3" xfId="0" applyNumberFormat="1" applyFont="1" applyFill="1" applyBorder="1"/>
    <xf numFmtId="44" fontId="2" fillId="4" borderId="47" xfId="0" applyNumberFormat="1" applyFont="1" applyFill="1" applyBorder="1"/>
    <xf numFmtId="0" fontId="0" fillId="4" borderId="16" xfId="0" applyFill="1" applyBorder="1"/>
    <xf numFmtId="0" fontId="2" fillId="4" borderId="1" xfId="0" applyFont="1" applyFill="1" applyBorder="1"/>
    <xf numFmtId="0" fontId="2" fillId="4" borderId="28" xfId="0" applyFont="1" applyFill="1" applyBorder="1"/>
    <xf numFmtId="0" fontId="2" fillId="4" borderId="23" xfId="0" applyFont="1" applyFill="1" applyBorder="1" applyAlignment="1">
      <alignment wrapText="1"/>
    </xf>
    <xf numFmtId="0" fontId="0" fillId="4" borderId="14" xfId="0" applyFill="1" applyBorder="1" applyAlignment="1">
      <alignment wrapText="1"/>
    </xf>
    <xf numFmtId="44" fontId="2" fillId="4" borderId="15" xfId="0" applyNumberFormat="1" applyFont="1" applyFill="1" applyBorder="1"/>
    <xf numFmtId="44" fontId="2" fillId="4" borderId="42" xfId="0" applyNumberFormat="1" applyFont="1" applyFill="1" applyBorder="1"/>
    <xf numFmtId="44" fontId="2" fillId="4" borderId="50" xfId="0" applyNumberFormat="1" applyFont="1" applyFill="1" applyBorder="1"/>
    <xf numFmtId="44" fontId="2" fillId="4" borderId="49" xfId="0" applyNumberFormat="1" applyFont="1" applyFill="1" applyBorder="1"/>
    <xf numFmtId="0" fontId="2" fillId="2" borderId="9" xfId="0" applyFont="1" applyFill="1" applyBorder="1" applyProtection="1">
      <protection locked="0"/>
    </xf>
    <xf numFmtId="0" fontId="2" fillId="0" borderId="48" xfId="0" applyFont="1" applyBorder="1" applyAlignment="1">
      <alignment horizontal="left" vertical="center" wrapText="1"/>
    </xf>
    <xf numFmtId="0" fontId="0" fillId="0" borderId="48" xfId="0" applyBorder="1"/>
    <xf numFmtId="0" fontId="0" fillId="0" borderId="48" xfId="0" applyBorder="1" applyAlignment="1">
      <alignment wrapText="1"/>
    </xf>
    <xf numFmtId="0" fontId="0" fillId="0" borderId="61" xfId="0" applyBorder="1"/>
    <xf numFmtId="0" fontId="2" fillId="0" borderId="62" xfId="0" applyFont="1" applyBorder="1" applyAlignment="1">
      <alignment horizontal="left"/>
    </xf>
    <xf numFmtId="0" fontId="3" fillId="0" borderId="6" xfId="0" applyFont="1" applyBorder="1" applyAlignment="1">
      <alignment vertical="center"/>
    </xf>
    <xf numFmtId="164" fontId="2" fillId="2" borderId="4" xfId="0" applyNumberFormat="1" applyFont="1" applyFill="1" applyBorder="1" applyProtection="1">
      <protection locked="0"/>
    </xf>
    <xf numFmtId="164" fontId="2" fillId="2" borderId="2" xfId="0" applyNumberFormat="1" applyFont="1" applyFill="1" applyBorder="1" applyProtection="1">
      <protection locked="0"/>
    </xf>
    <xf numFmtId="164" fontId="2" fillId="2" borderId="29" xfId="0" applyNumberFormat="1" applyFont="1" applyFill="1" applyBorder="1" applyProtection="1">
      <protection locked="0"/>
    </xf>
    <xf numFmtId="164" fontId="2" fillId="2" borderId="17" xfId="0" applyNumberFormat="1" applyFont="1" applyFill="1" applyBorder="1" applyProtection="1">
      <protection locked="0"/>
    </xf>
    <xf numFmtId="44" fontId="2" fillId="0" borderId="0" xfId="1" applyFont="1" applyAlignment="1">
      <alignment horizontal="center" shrinkToFit="1"/>
    </xf>
    <xf numFmtId="44" fontId="2" fillId="0" borderId="1" xfId="1" applyFont="1" applyBorder="1" applyAlignment="1">
      <alignment horizontal="center" shrinkToFit="1"/>
    </xf>
    <xf numFmtId="0" fontId="2" fillId="0" borderId="1" xfId="1" applyNumberFormat="1" applyFont="1" applyBorder="1" applyAlignment="1">
      <alignment horizontal="center" shrinkToFit="1"/>
    </xf>
    <xf numFmtId="0" fontId="2" fillId="0" borderId="28" xfId="1" applyNumberFormat="1" applyFont="1" applyBorder="1" applyAlignment="1">
      <alignment horizontal="center" shrinkToFit="1"/>
    </xf>
    <xf numFmtId="44" fontId="2" fillId="0" borderId="22" xfId="1" applyFont="1" applyBorder="1" applyAlignment="1">
      <alignment horizontal="center" shrinkToFit="1"/>
    </xf>
    <xf numFmtId="0" fontId="2" fillId="0" borderId="31" xfId="1" applyNumberFormat="1" applyFont="1" applyBorder="1" applyAlignment="1">
      <alignment horizontal="center" shrinkToFit="1"/>
    </xf>
    <xf numFmtId="44" fontId="2" fillId="0" borderId="3" xfId="0" applyNumberFormat="1" applyFont="1" applyBorder="1" applyAlignment="1">
      <alignment horizontal="center" shrinkToFit="1"/>
    </xf>
    <xf numFmtId="44" fontId="2" fillId="0" borderId="3" xfId="1" applyFont="1" applyBorder="1" applyAlignment="1">
      <alignment horizontal="center" shrinkToFit="1"/>
    </xf>
    <xf numFmtId="0" fontId="2" fillId="0" borderId="3" xfId="1" applyNumberFormat="1" applyFont="1" applyBorder="1" applyAlignment="1">
      <alignment horizontal="center" shrinkToFit="1"/>
    </xf>
    <xf numFmtId="0" fontId="2" fillId="0" borderId="12" xfId="1" applyNumberFormat="1" applyFont="1" applyBorder="1" applyAlignment="1">
      <alignment horizontal="center" shrinkToFit="1"/>
    </xf>
    <xf numFmtId="44" fontId="2" fillId="0" borderId="0" xfId="0" applyNumberFormat="1" applyFont="1" applyAlignment="1">
      <alignment horizontal="center" shrinkToFit="1"/>
    </xf>
    <xf numFmtId="0" fontId="2" fillId="0" borderId="0" xfId="1" applyNumberFormat="1" applyFont="1" applyAlignment="1">
      <alignment horizontal="center" shrinkToFit="1"/>
    </xf>
    <xf numFmtId="0" fontId="2" fillId="0" borderId="13" xfId="1" applyNumberFormat="1" applyFont="1" applyBorder="1" applyAlignment="1">
      <alignment horizontal="center" shrinkToFit="1"/>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center" vertical="center"/>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2" fillId="0" borderId="12" xfId="0" applyFont="1" applyBorder="1" applyAlignment="1">
      <alignment horizontal="left" vertical="top" wrapText="1"/>
    </xf>
    <xf numFmtId="44" fontId="4" fillId="0" borderId="5" xfId="0" applyNumberFormat="1" applyFont="1" applyBorder="1" applyAlignment="1">
      <alignment horizontal="center" vertical="center"/>
    </xf>
    <xf numFmtId="44" fontId="4" fillId="0" borderId="38" xfId="0" applyNumberFormat="1" applyFont="1" applyBorder="1" applyAlignment="1">
      <alignment horizontal="center" vertical="center"/>
    </xf>
    <xf numFmtId="0" fontId="2" fillId="2" borderId="40"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2" fillId="0" borderId="2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2" fillId="2" borderId="42" xfId="0" applyFont="1" applyFill="1" applyBorder="1" applyAlignment="1" applyProtection="1">
      <alignment horizontal="center"/>
      <protection locked="0"/>
    </xf>
    <xf numFmtId="0" fontId="2" fillId="2" borderId="57" xfId="0" applyFont="1" applyFill="1" applyBorder="1" applyAlignment="1" applyProtection="1">
      <alignment horizontal="center"/>
      <protection locked="0"/>
    </xf>
    <xf numFmtId="0" fontId="2" fillId="2" borderId="58" xfId="0" applyFont="1" applyFill="1" applyBorder="1" applyAlignment="1" applyProtection="1">
      <alignment horizontal="center"/>
      <protection locked="0"/>
    </xf>
    <xf numFmtId="0" fontId="2" fillId="0" borderId="16" xfId="0" applyFont="1" applyBorder="1" applyAlignment="1">
      <alignment horizontal="left" vertical="top" wrapText="1"/>
    </xf>
    <xf numFmtId="0" fontId="2" fillId="0" borderId="1" xfId="0" applyFont="1" applyBorder="1" applyAlignment="1">
      <alignment horizontal="left" vertical="top" wrapText="1"/>
    </xf>
    <xf numFmtId="0" fontId="2" fillId="0" borderId="31" xfId="0" applyFont="1" applyBorder="1" applyAlignment="1">
      <alignment horizontal="left" vertical="top" wrapText="1"/>
    </xf>
    <xf numFmtId="0" fontId="2" fillId="0" borderId="16" xfId="0" applyFont="1" applyBorder="1" applyAlignment="1">
      <alignment horizontal="left" vertical="center"/>
    </xf>
    <xf numFmtId="0" fontId="2" fillId="0" borderId="21"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2" borderId="31" xfId="0" applyFont="1" applyFill="1" applyBorder="1" applyAlignment="1" applyProtection="1">
      <alignment horizontal="center"/>
      <protection locked="0"/>
    </xf>
    <xf numFmtId="0" fontId="2" fillId="3" borderId="2" xfId="1" applyNumberFormat="1" applyFont="1" applyFill="1" applyBorder="1" applyAlignment="1" applyProtection="1">
      <alignment horizontal="center" shrinkToFit="1"/>
    </xf>
    <xf numFmtId="0" fontId="2" fillId="3" borderId="27" xfId="1" applyNumberFormat="1" applyFont="1" applyFill="1" applyBorder="1" applyAlignment="1" applyProtection="1">
      <alignment horizontal="center" shrinkToFit="1"/>
    </xf>
    <xf numFmtId="0" fontId="2" fillId="3" borderId="9" xfId="1" applyNumberFormat="1" applyFont="1" applyFill="1" applyBorder="1" applyAlignment="1" applyProtection="1">
      <alignment horizontal="center" shrinkToFit="1"/>
    </xf>
    <xf numFmtId="0" fontId="2" fillId="3" borderId="17" xfId="1" applyNumberFormat="1" applyFont="1" applyFill="1" applyBorder="1" applyAlignment="1" applyProtection="1">
      <alignment horizontal="center" shrinkToFit="1"/>
    </xf>
    <xf numFmtId="0" fontId="2" fillId="3" borderId="37" xfId="1" applyNumberFormat="1" applyFont="1" applyFill="1" applyBorder="1" applyAlignment="1" applyProtection="1">
      <alignment horizontal="center" shrinkToFit="1"/>
    </xf>
    <xf numFmtId="0" fontId="2" fillId="3" borderId="30" xfId="1" applyNumberFormat="1" applyFont="1" applyFill="1" applyBorder="1" applyAlignment="1" applyProtection="1">
      <alignment horizontal="center" shrinkToFit="1"/>
    </xf>
    <xf numFmtId="0" fontId="6" fillId="0" borderId="0" xfId="0"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7"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2" fillId="0" borderId="7" xfId="0" applyFont="1" applyBorder="1" applyAlignment="1" applyProtection="1">
      <alignment horizontal="left" vertical="top" wrapText="1"/>
      <protection locked="0"/>
    </xf>
    <xf numFmtId="0" fontId="2" fillId="0" borderId="32" xfId="0" applyFont="1" applyBorder="1" applyAlignment="1" applyProtection="1">
      <alignment horizontal="center" vertical="top" wrapText="1"/>
      <protection locked="0"/>
    </xf>
    <xf numFmtId="0" fontId="2" fillId="0" borderId="33" xfId="0" applyFont="1" applyBorder="1" applyAlignment="1" applyProtection="1">
      <alignment horizontal="center" vertical="top" wrapText="1"/>
      <protection locked="0"/>
    </xf>
    <xf numFmtId="0" fontId="2" fillId="0" borderId="34" xfId="0" applyFont="1" applyBorder="1" applyAlignment="1" applyProtection="1">
      <alignment horizontal="center" vertical="top" wrapText="1"/>
      <protection locked="0"/>
    </xf>
    <xf numFmtId="0" fontId="2" fillId="0" borderId="35" xfId="0" applyFont="1" applyBorder="1" applyAlignment="1" applyProtection="1">
      <alignment horizontal="center" vertical="top" wrapText="1"/>
      <protection locked="0"/>
    </xf>
    <xf numFmtId="0" fontId="2" fillId="0" borderId="16" xfId="0" applyFont="1" applyBorder="1" applyAlignment="1" applyProtection="1">
      <alignment horizontal="left"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6" xfId="0" applyFont="1" applyBorder="1" applyAlignment="1" applyProtection="1">
      <alignment horizontal="left" vertical="center"/>
    </xf>
    <xf numFmtId="0" fontId="2" fillId="0" borderId="16" xfId="0" applyFont="1" applyBorder="1" applyAlignment="1" applyProtection="1">
      <alignment horizontal="left"/>
    </xf>
    <xf numFmtId="0" fontId="2" fillId="0" borderId="10" xfId="0" applyFont="1" applyBorder="1" applyAlignment="1" applyProtection="1">
      <alignment horizontal="left"/>
    </xf>
    <xf numFmtId="0" fontId="2" fillId="0" borderId="10" xfId="0" applyFont="1" applyBorder="1" applyProtection="1"/>
    <xf numFmtId="0" fontId="2" fillId="0" borderId="16" xfId="0" applyFont="1" applyBorder="1" applyAlignment="1" applyProtection="1">
      <alignment vertical="center" wrapText="1"/>
    </xf>
    <xf numFmtId="0" fontId="2" fillId="0" borderId="20" xfId="0" applyFont="1" applyBorder="1" applyAlignment="1" applyProtection="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832DC-4F34-4FE9-A65C-C90ABC9249FE}">
  <sheetPr>
    <pageSetUpPr fitToPage="1"/>
  </sheetPr>
  <dimension ref="B1:Z26"/>
  <sheetViews>
    <sheetView tabSelected="1" topLeftCell="I1" zoomScale="70" zoomScaleNormal="70" workbookViewId="0">
      <selection activeCell="S21" sqref="S21:W21"/>
    </sheetView>
  </sheetViews>
  <sheetFormatPr defaultColWidth="9.21875" defaultRowHeight="14.25" x14ac:dyDescent="0.2"/>
  <cols>
    <col min="1" max="1" width="3.77734375" style="1" customWidth="1"/>
    <col min="2" max="2" width="16.21875" style="1" customWidth="1"/>
    <col min="3" max="3" width="9.21875" style="1"/>
    <col min="4" max="4" width="10.44140625" style="1" customWidth="1"/>
    <col min="5" max="5" width="12.21875" style="1" customWidth="1"/>
    <col min="6" max="6" width="10.6640625" style="1" bestFit="1" customWidth="1"/>
    <col min="7" max="8" width="9.21875" style="1"/>
    <col min="9" max="9" width="11.88671875" style="1" customWidth="1"/>
    <col min="10" max="12" width="9.21875" style="1"/>
    <col min="13" max="13" width="12.5546875" style="1" customWidth="1"/>
    <col min="14" max="14" width="9.21875" style="1"/>
    <col min="15" max="16" width="3.6640625" style="1" customWidth="1"/>
    <col min="17" max="17" width="16.21875" style="1" customWidth="1"/>
    <col min="18" max="19" width="9.21875" style="1"/>
    <col min="20" max="20" width="12.5546875" style="1" customWidth="1"/>
    <col min="21" max="23" width="9.21875" style="1"/>
    <col min="24" max="24" width="13.33203125" style="1" customWidth="1"/>
    <col min="25" max="25" width="11.6640625" style="1" bestFit="1" customWidth="1"/>
    <col min="26" max="26" width="16.21875" style="1" customWidth="1"/>
    <col min="27" max="16384" width="9.21875" style="1"/>
  </cols>
  <sheetData>
    <row r="1" spans="2:25" ht="103.9" customHeight="1" x14ac:dyDescent="0.2">
      <c r="B1" s="130" t="s">
        <v>0</v>
      </c>
      <c r="C1" s="131"/>
      <c r="D1" s="131"/>
      <c r="E1" s="131"/>
      <c r="F1" s="131"/>
      <c r="G1" s="131"/>
      <c r="H1" s="131"/>
      <c r="I1" s="131"/>
      <c r="J1" s="131"/>
      <c r="K1" s="131"/>
      <c r="L1" s="131"/>
      <c r="M1" s="131"/>
      <c r="N1" s="131"/>
      <c r="O1" s="92"/>
      <c r="P1" s="92"/>
      <c r="Q1" s="98" t="s">
        <v>0</v>
      </c>
      <c r="R1" s="98"/>
      <c r="S1" s="98"/>
      <c r="T1" s="98"/>
      <c r="U1" s="98"/>
      <c r="V1" s="98"/>
      <c r="W1" s="98"/>
      <c r="X1" s="98"/>
      <c r="Y1" s="98"/>
    </row>
    <row r="2" spans="2:25" ht="94.5" customHeight="1" x14ac:dyDescent="0.2">
      <c r="B2" s="132" t="s">
        <v>47</v>
      </c>
      <c r="C2" s="133"/>
      <c r="D2" s="133"/>
      <c r="E2" s="133"/>
      <c r="F2" s="133"/>
      <c r="G2" s="133"/>
      <c r="H2" s="133"/>
      <c r="I2" s="133"/>
      <c r="J2" s="133"/>
      <c r="K2" s="133"/>
      <c r="L2" s="133"/>
      <c r="M2" s="133"/>
      <c r="N2" s="133"/>
      <c r="O2" s="2"/>
      <c r="P2" s="2"/>
      <c r="Q2" s="100"/>
      <c r="R2" s="100"/>
      <c r="S2" s="100"/>
      <c r="T2" s="100"/>
      <c r="U2" s="100"/>
      <c r="V2" s="100"/>
      <c r="W2" s="100"/>
      <c r="X2" s="100"/>
      <c r="Y2" s="100"/>
    </row>
    <row r="3" spans="2:25" ht="28.9" customHeight="1" thickBot="1" x14ac:dyDescent="0.25">
      <c r="B3" s="134" t="s">
        <v>1</v>
      </c>
      <c r="C3" s="134"/>
      <c r="D3" s="134"/>
      <c r="E3" s="134"/>
      <c r="F3" s="134"/>
      <c r="G3" s="134"/>
      <c r="H3" s="134"/>
      <c r="I3" s="134"/>
      <c r="J3" s="134"/>
      <c r="K3" s="134"/>
      <c r="L3" s="134"/>
      <c r="M3" s="134"/>
      <c r="N3" s="134"/>
      <c r="O3" s="93"/>
      <c r="P3" s="93"/>
      <c r="Q3" s="99" t="s">
        <v>1</v>
      </c>
      <c r="R3" s="99"/>
      <c r="S3" s="99"/>
      <c r="T3" s="99"/>
      <c r="U3" s="99"/>
      <c r="V3" s="99"/>
      <c r="W3" s="99"/>
      <c r="X3" s="99"/>
      <c r="Y3" s="99"/>
    </row>
    <row r="4" spans="2:25" ht="60.75" customHeight="1" thickTop="1" thickBot="1" x14ac:dyDescent="0.25">
      <c r="B4" s="135" t="s">
        <v>2</v>
      </c>
      <c r="C4" s="136" t="s">
        <v>44</v>
      </c>
      <c r="D4" s="137"/>
      <c r="E4" s="137"/>
      <c r="F4" s="138"/>
      <c r="G4" s="136" t="s">
        <v>42</v>
      </c>
      <c r="H4" s="137"/>
      <c r="I4" s="137"/>
      <c r="J4" s="138"/>
      <c r="K4" s="136" t="s">
        <v>43</v>
      </c>
      <c r="L4" s="137"/>
      <c r="M4" s="137"/>
      <c r="N4" s="139"/>
      <c r="O4" s="92"/>
      <c r="P4" s="92"/>
      <c r="Q4" s="19" t="s">
        <v>3</v>
      </c>
      <c r="R4" s="94" t="s">
        <v>45</v>
      </c>
      <c r="S4" s="95"/>
      <c r="T4" s="95"/>
      <c r="U4" s="96"/>
      <c r="V4" s="94" t="s">
        <v>46</v>
      </c>
      <c r="W4" s="95"/>
      <c r="X4" s="95"/>
      <c r="Y4" s="97"/>
    </row>
    <row r="5" spans="2:25" ht="42.75" x14ac:dyDescent="0.2">
      <c r="B5" s="140"/>
      <c r="C5" s="141" t="s">
        <v>4</v>
      </c>
      <c r="D5" s="142" t="s">
        <v>5</v>
      </c>
      <c r="E5" s="142" t="s">
        <v>6</v>
      </c>
      <c r="F5" s="143" t="s">
        <v>7</v>
      </c>
      <c r="G5" s="141" t="s">
        <v>4</v>
      </c>
      <c r="H5" s="142" t="s">
        <v>5</v>
      </c>
      <c r="I5" s="142" t="s">
        <v>6</v>
      </c>
      <c r="J5" s="143" t="s">
        <v>7</v>
      </c>
      <c r="K5" s="141" t="s">
        <v>4</v>
      </c>
      <c r="L5" s="142" t="s">
        <v>5</v>
      </c>
      <c r="M5" s="142" t="s">
        <v>6</v>
      </c>
      <c r="N5" s="144" t="s">
        <v>7</v>
      </c>
      <c r="O5" s="2"/>
      <c r="P5" s="2"/>
      <c r="Q5" s="66"/>
      <c r="R5" s="23" t="s">
        <v>4</v>
      </c>
      <c r="S5" s="12" t="s">
        <v>5</v>
      </c>
      <c r="T5" s="12" t="s">
        <v>6</v>
      </c>
      <c r="U5" s="24" t="s">
        <v>7</v>
      </c>
      <c r="V5" s="11" t="s">
        <v>4</v>
      </c>
      <c r="W5" s="12" t="s">
        <v>5</v>
      </c>
      <c r="X5" s="12" t="s">
        <v>6</v>
      </c>
      <c r="Y5" s="28" t="s">
        <v>7</v>
      </c>
    </row>
    <row r="6" spans="2:25" ht="15" x14ac:dyDescent="0.2">
      <c r="B6" s="145" t="s">
        <v>8</v>
      </c>
      <c r="C6" s="72">
        <v>0</v>
      </c>
      <c r="D6" s="73">
        <v>0</v>
      </c>
      <c r="E6" s="124">
        <v>1</v>
      </c>
      <c r="F6" s="125">
        <v>180</v>
      </c>
      <c r="G6" s="72">
        <v>0</v>
      </c>
      <c r="H6" s="73">
        <v>0</v>
      </c>
      <c r="I6" s="124">
        <v>1</v>
      </c>
      <c r="J6" s="125">
        <v>180</v>
      </c>
      <c r="K6" s="72">
        <v>0</v>
      </c>
      <c r="L6" s="73">
        <v>0</v>
      </c>
      <c r="M6" s="124">
        <v>1</v>
      </c>
      <c r="N6" s="126">
        <v>180</v>
      </c>
      <c r="O6" s="76"/>
      <c r="P6" s="76"/>
      <c r="Q6" s="67" t="s">
        <v>8</v>
      </c>
      <c r="R6" s="72">
        <v>0</v>
      </c>
      <c r="S6" s="73">
        <v>0</v>
      </c>
      <c r="T6" s="124">
        <v>1</v>
      </c>
      <c r="U6" s="125">
        <v>180</v>
      </c>
      <c r="V6" s="72">
        <v>0</v>
      </c>
      <c r="W6" s="73">
        <v>0</v>
      </c>
      <c r="X6" s="124">
        <v>1</v>
      </c>
      <c r="Y6" s="126">
        <v>180</v>
      </c>
    </row>
    <row r="7" spans="2:25" ht="15" x14ac:dyDescent="0.2">
      <c r="B7" s="145" t="s">
        <v>9</v>
      </c>
      <c r="C7" s="72">
        <v>0</v>
      </c>
      <c r="D7" s="73">
        <v>0</v>
      </c>
      <c r="E7" s="124">
        <v>2</v>
      </c>
      <c r="F7" s="125">
        <v>180</v>
      </c>
      <c r="G7" s="72">
        <v>0</v>
      </c>
      <c r="H7" s="73">
        <v>0</v>
      </c>
      <c r="I7" s="124">
        <v>2</v>
      </c>
      <c r="J7" s="125">
        <v>180</v>
      </c>
      <c r="K7" s="72">
        <v>0</v>
      </c>
      <c r="L7" s="73">
        <v>0</v>
      </c>
      <c r="M7" s="124">
        <v>2</v>
      </c>
      <c r="N7" s="126">
        <v>180</v>
      </c>
      <c r="O7" s="76"/>
      <c r="P7" s="76"/>
      <c r="Q7" s="67" t="s">
        <v>9</v>
      </c>
      <c r="R7" s="72">
        <v>0</v>
      </c>
      <c r="S7" s="73">
        <v>0</v>
      </c>
      <c r="T7" s="124">
        <v>2</v>
      </c>
      <c r="U7" s="125">
        <v>180</v>
      </c>
      <c r="V7" s="72">
        <v>0</v>
      </c>
      <c r="W7" s="73">
        <v>0</v>
      </c>
      <c r="X7" s="124">
        <v>2</v>
      </c>
      <c r="Y7" s="126">
        <v>180</v>
      </c>
    </row>
    <row r="8" spans="2:25" ht="15" x14ac:dyDescent="0.2">
      <c r="B8" s="145" t="s">
        <v>10</v>
      </c>
      <c r="C8" s="72">
        <v>0</v>
      </c>
      <c r="D8" s="73">
        <v>0</v>
      </c>
      <c r="E8" s="124">
        <v>1</v>
      </c>
      <c r="F8" s="125">
        <v>180</v>
      </c>
      <c r="G8" s="72">
        <v>0</v>
      </c>
      <c r="H8" s="73">
        <v>0</v>
      </c>
      <c r="I8" s="124">
        <v>1</v>
      </c>
      <c r="J8" s="125">
        <v>180</v>
      </c>
      <c r="K8" s="72">
        <v>0</v>
      </c>
      <c r="L8" s="73">
        <v>0</v>
      </c>
      <c r="M8" s="124">
        <v>1</v>
      </c>
      <c r="N8" s="126">
        <v>180</v>
      </c>
      <c r="O8" s="76"/>
      <c r="P8" s="76"/>
      <c r="Q8" s="67" t="s">
        <v>10</v>
      </c>
      <c r="R8" s="72">
        <v>0</v>
      </c>
      <c r="S8" s="73">
        <v>0</v>
      </c>
      <c r="T8" s="124">
        <v>1</v>
      </c>
      <c r="U8" s="125">
        <v>180</v>
      </c>
      <c r="V8" s="72">
        <v>0</v>
      </c>
      <c r="W8" s="73">
        <v>0</v>
      </c>
      <c r="X8" s="124">
        <v>1</v>
      </c>
      <c r="Y8" s="126">
        <v>180</v>
      </c>
    </row>
    <row r="9" spans="2:25" ht="15" x14ac:dyDescent="0.2">
      <c r="B9" s="145" t="s">
        <v>11</v>
      </c>
      <c r="C9" s="72">
        <v>0</v>
      </c>
      <c r="D9" s="73">
        <v>0</v>
      </c>
      <c r="E9" s="124">
        <v>1</v>
      </c>
      <c r="F9" s="125">
        <v>180</v>
      </c>
      <c r="G9" s="72">
        <v>0</v>
      </c>
      <c r="H9" s="73">
        <v>0</v>
      </c>
      <c r="I9" s="124">
        <v>1</v>
      </c>
      <c r="J9" s="125">
        <v>180</v>
      </c>
      <c r="K9" s="72">
        <v>0</v>
      </c>
      <c r="L9" s="73">
        <v>0</v>
      </c>
      <c r="M9" s="124">
        <v>1</v>
      </c>
      <c r="N9" s="126">
        <v>180</v>
      </c>
      <c r="O9" s="76"/>
      <c r="P9" s="76"/>
      <c r="Q9" s="67" t="s">
        <v>11</v>
      </c>
      <c r="R9" s="72">
        <v>0</v>
      </c>
      <c r="S9" s="73">
        <v>0</v>
      </c>
      <c r="T9" s="124">
        <v>1</v>
      </c>
      <c r="U9" s="125">
        <v>180</v>
      </c>
      <c r="V9" s="72">
        <v>0</v>
      </c>
      <c r="W9" s="73">
        <v>0</v>
      </c>
      <c r="X9" s="124">
        <v>1</v>
      </c>
      <c r="Y9" s="126">
        <v>180</v>
      </c>
    </row>
    <row r="10" spans="2:25" ht="15" x14ac:dyDescent="0.2">
      <c r="B10" s="146" t="s">
        <v>12</v>
      </c>
      <c r="C10" s="72">
        <v>0</v>
      </c>
      <c r="D10" s="73">
        <v>0</v>
      </c>
      <c r="E10" s="124">
        <v>1</v>
      </c>
      <c r="F10" s="125">
        <v>180</v>
      </c>
      <c r="G10" s="72">
        <v>0</v>
      </c>
      <c r="H10" s="73">
        <v>0</v>
      </c>
      <c r="I10" s="124">
        <v>1</v>
      </c>
      <c r="J10" s="125">
        <v>180</v>
      </c>
      <c r="K10" s="72">
        <v>0</v>
      </c>
      <c r="L10" s="73">
        <v>0</v>
      </c>
      <c r="M10" s="124">
        <v>1</v>
      </c>
      <c r="N10" s="126">
        <v>180</v>
      </c>
      <c r="O10" s="5"/>
      <c r="P10" s="5"/>
      <c r="Q10" s="67" t="s">
        <v>12</v>
      </c>
      <c r="R10" s="72">
        <v>0</v>
      </c>
      <c r="S10" s="73">
        <v>0</v>
      </c>
      <c r="T10" s="124">
        <v>1</v>
      </c>
      <c r="U10" s="125">
        <v>180</v>
      </c>
      <c r="V10" s="72">
        <v>0</v>
      </c>
      <c r="W10" s="73">
        <v>0</v>
      </c>
      <c r="X10" s="124">
        <v>1</v>
      </c>
      <c r="Y10" s="126">
        <v>180</v>
      </c>
    </row>
    <row r="11" spans="2:25" ht="15" x14ac:dyDescent="0.2">
      <c r="B11" s="147"/>
      <c r="C11" s="25"/>
      <c r="D11" s="77"/>
      <c r="E11" s="78"/>
      <c r="F11" s="79"/>
      <c r="G11" s="80"/>
      <c r="H11" s="77"/>
      <c r="I11" s="78"/>
      <c r="J11" s="79"/>
      <c r="K11" s="80"/>
      <c r="L11" s="77"/>
      <c r="M11" s="78"/>
      <c r="N11" s="81"/>
      <c r="O11" s="5"/>
      <c r="P11" s="5"/>
      <c r="Q11" s="67"/>
      <c r="R11" s="77"/>
      <c r="S11" s="77"/>
      <c r="T11" s="78"/>
      <c r="U11" s="79"/>
      <c r="V11" s="80"/>
      <c r="W11" s="77"/>
      <c r="X11" s="78"/>
      <c r="Y11" s="81"/>
    </row>
    <row r="12" spans="2:25" ht="15.4" customHeight="1" x14ac:dyDescent="0.2">
      <c r="B12" s="148"/>
      <c r="C12" s="109" t="s">
        <v>13</v>
      </c>
      <c r="D12" s="110"/>
      <c r="E12" s="110"/>
      <c r="F12" s="111"/>
      <c r="G12" s="109" t="s">
        <v>14</v>
      </c>
      <c r="H12" s="110"/>
      <c r="I12" s="110"/>
      <c r="J12" s="111"/>
      <c r="K12" s="109" t="s">
        <v>15</v>
      </c>
      <c r="L12" s="110"/>
      <c r="M12" s="110"/>
      <c r="N12" s="112"/>
      <c r="O12" s="2"/>
      <c r="P12" s="2"/>
      <c r="Q12" s="67"/>
      <c r="R12" s="110" t="s">
        <v>16</v>
      </c>
      <c r="S12" s="110"/>
      <c r="T12" s="110"/>
      <c r="U12" s="111"/>
      <c r="V12" s="109" t="s">
        <v>17</v>
      </c>
      <c r="W12" s="110"/>
      <c r="X12" s="110"/>
      <c r="Y12" s="112"/>
    </row>
    <row r="13" spans="2:25" ht="58.9" customHeight="1" x14ac:dyDescent="0.2">
      <c r="B13" s="149" t="s">
        <v>18</v>
      </c>
      <c r="C13" s="13" t="s">
        <v>4</v>
      </c>
      <c r="D13" s="14" t="s">
        <v>5</v>
      </c>
      <c r="E13" s="14" t="s">
        <v>6</v>
      </c>
      <c r="F13" s="26" t="s">
        <v>7</v>
      </c>
      <c r="G13" s="13" t="s">
        <v>4</v>
      </c>
      <c r="H13" s="14" t="s">
        <v>5</v>
      </c>
      <c r="I13" s="14" t="s">
        <v>6</v>
      </c>
      <c r="J13" s="26" t="s">
        <v>7</v>
      </c>
      <c r="K13" s="13" t="s">
        <v>4</v>
      </c>
      <c r="L13" s="14" t="s">
        <v>5</v>
      </c>
      <c r="M13" s="14" t="s">
        <v>6</v>
      </c>
      <c r="N13" s="29" t="s">
        <v>7</v>
      </c>
      <c r="O13" s="2"/>
      <c r="P13" s="2"/>
      <c r="Q13" s="68" t="s">
        <v>18</v>
      </c>
      <c r="R13" s="22" t="s">
        <v>4</v>
      </c>
      <c r="S13" s="14" t="s">
        <v>5</v>
      </c>
      <c r="T13" s="14" t="s">
        <v>6</v>
      </c>
      <c r="U13" s="26" t="s">
        <v>7</v>
      </c>
      <c r="V13" s="13" t="s">
        <v>4</v>
      </c>
      <c r="W13" s="14" t="s">
        <v>5</v>
      </c>
      <c r="X13" s="14" t="s">
        <v>6</v>
      </c>
      <c r="Y13" s="29" t="s">
        <v>7</v>
      </c>
    </row>
    <row r="14" spans="2:25" ht="15" x14ac:dyDescent="0.2">
      <c r="B14" s="145" t="s">
        <v>19</v>
      </c>
      <c r="C14" s="72">
        <v>0</v>
      </c>
      <c r="D14" s="73">
        <v>0</v>
      </c>
      <c r="E14" s="124">
        <v>1</v>
      </c>
      <c r="F14" s="125">
        <v>30</v>
      </c>
      <c r="G14" s="72">
        <v>0</v>
      </c>
      <c r="H14" s="73">
        <v>0</v>
      </c>
      <c r="I14" s="124">
        <v>1</v>
      </c>
      <c r="J14" s="125">
        <v>30</v>
      </c>
      <c r="K14" s="72">
        <v>0</v>
      </c>
      <c r="L14" s="73">
        <v>0</v>
      </c>
      <c r="M14" s="124">
        <v>1</v>
      </c>
      <c r="N14" s="126">
        <v>30</v>
      </c>
      <c r="O14" s="86"/>
      <c r="P14" s="86"/>
      <c r="Q14" s="67" t="s">
        <v>19</v>
      </c>
      <c r="R14" s="72">
        <v>0</v>
      </c>
      <c r="S14" s="73">
        <v>0</v>
      </c>
      <c r="T14" s="124">
        <v>1</v>
      </c>
      <c r="U14" s="125">
        <v>30</v>
      </c>
      <c r="V14" s="72">
        <v>0</v>
      </c>
      <c r="W14" s="73">
        <v>0</v>
      </c>
      <c r="X14" s="124">
        <v>1</v>
      </c>
      <c r="Y14" s="126">
        <v>30</v>
      </c>
    </row>
    <row r="15" spans="2:25" ht="15.75" thickBot="1" x14ac:dyDescent="0.25">
      <c r="B15" s="150" t="s">
        <v>20</v>
      </c>
      <c r="C15" s="74">
        <v>0</v>
      </c>
      <c r="D15" s="75">
        <v>0</v>
      </c>
      <c r="E15" s="127">
        <v>1</v>
      </c>
      <c r="F15" s="129">
        <v>30</v>
      </c>
      <c r="G15" s="74">
        <v>0</v>
      </c>
      <c r="H15" s="75">
        <v>0</v>
      </c>
      <c r="I15" s="127">
        <v>1</v>
      </c>
      <c r="J15" s="129">
        <v>30</v>
      </c>
      <c r="K15" s="74">
        <v>0</v>
      </c>
      <c r="L15" s="75">
        <v>0</v>
      </c>
      <c r="M15" s="127">
        <v>1</v>
      </c>
      <c r="N15" s="128">
        <v>30</v>
      </c>
      <c r="O15" s="86"/>
      <c r="P15" s="86"/>
      <c r="Q15" s="69" t="s">
        <v>20</v>
      </c>
      <c r="R15" s="74">
        <v>0</v>
      </c>
      <c r="S15" s="75">
        <v>0</v>
      </c>
      <c r="T15" s="127">
        <v>1</v>
      </c>
      <c r="U15" s="129">
        <v>30</v>
      </c>
      <c r="V15" s="74">
        <v>0</v>
      </c>
      <c r="W15" s="75">
        <v>0</v>
      </c>
      <c r="X15" s="127">
        <v>1</v>
      </c>
      <c r="Y15" s="128">
        <v>30</v>
      </c>
    </row>
    <row r="16" spans="2:25" ht="15" thickBot="1" x14ac:dyDescent="0.25">
      <c r="B16" s="20"/>
      <c r="C16" s="82"/>
      <c r="D16" s="83"/>
      <c r="E16" s="84"/>
      <c r="F16" s="84"/>
      <c r="G16" s="82"/>
      <c r="H16" s="83"/>
      <c r="I16" s="84"/>
      <c r="J16" s="84"/>
      <c r="K16" s="82"/>
      <c r="L16" s="83"/>
      <c r="M16" s="84"/>
      <c r="N16" s="85"/>
      <c r="O16" s="86"/>
      <c r="P16" s="86"/>
      <c r="Q16" s="21"/>
      <c r="R16" s="86"/>
      <c r="S16" s="76"/>
      <c r="T16" s="87"/>
      <c r="U16" s="87"/>
      <c r="V16" s="86"/>
      <c r="W16" s="76"/>
      <c r="X16" s="87"/>
      <c r="Y16" s="88"/>
    </row>
    <row r="17" spans="2:26" ht="39" customHeight="1" thickBot="1" x14ac:dyDescent="0.25">
      <c r="B17" s="101" t="s">
        <v>21</v>
      </c>
      <c r="C17" s="102"/>
      <c r="D17" s="102"/>
      <c r="E17" s="102"/>
      <c r="F17" s="102"/>
      <c r="G17" s="102"/>
      <c r="H17" s="102"/>
      <c r="I17" s="102"/>
      <c r="J17" s="102"/>
      <c r="K17" s="102"/>
      <c r="L17" s="102"/>
      <c r="M17" s="102"/>
      <c r="N17" s="103"/>
      <c r="O17" s="10"/>
      <c r="P17" s="10"/>
      <c r="Q17" s="70"/>
      <c r="R17" s="27"/>
      <c r="S17" s="27"/>
      <c r="T17" s="71" t="s">
        <v>22</v>
      </c>
      <c r="U17" s="32"/>
      <c r="V17" s="27"/>
      <c r="W17" s="33"/>
      <c r="X17" s="104">
        <f>'Yearly calculations'!B15+'Yearly calculations'!C15+'Yearly calculations'!D15+'Yearly calculations'!E15+'Yearly calculations'!F15+'Yearly calculations'!G15</f>
        <v>0</v>
      </c>
      <c r="Y17" s="105"/>
      <c r="Z17" s="18"/>
    </row>
    <row r="18" spans="2:26" ht="39" customHeight="1" x14ac:dyDescent="0.2">
      <c r="B18" s="89"/>
      <c r="C18" s="90"/>
      <c r="D18" s="90"/>
      <c r="E18" s="90"/>
      <c r="F18" s="90"/>
      <c r="G18" s="90"/>
      <c r="H18" s="90"/>
      <c r="I18" s="90"/>
      <c r="J18" s="90"/>
      <c r="K18" s="90"/>
      <c r="L18" s="90"/>
      <c r="M18" s="90"/>
      <c r="N18" s="91"/>
      <c r="O18" s="10"/>
      <c r="P18" s="10"/>
      <c r="Q18" s="9"/>
      <c r="V18" s="15"/>
      <c r="X18" s="16"/>
      <c r="Y18" s="30"/>
    </row>
    <row r="19" spans="2:26" ht="46.15" customHeight="1" x14ac:dyDescent="0.2">
      <c r="B19" s="101" t="s">
        <v>23</v>
      </c>
      <c r="C19" s="102"/>
      <c r="D19" s="102"/>
      <c r="E19" s="102"/>
      <c r="F19" s="102"/>
      <c r="G19" s="102"/>
      <c r="H19" s="102"/>
      <c r="I19" s="102"/>
      <c r="J19" s="102"/>
      <c r="K19" s="102"/>
      <c r="L19" s="102"/>
      <c r="M19" s="102"/>
      <c r="N19" s="103"/>
      <c r="O19" s="10"/>
      <c r="P19" s="10"/>
      <c r="Q19" s="116" t="s">
        <v>23</v>
      </c>
      <c r="R19" s="117"/>
      <c r="S19" s="117"/>
      <c r="T19" s="117"/>
      <c r="U19" s="117"/>
      <c r="V19" s="117"/>
      <c r="W19" s="117"/>
      <c r="X19" s="117"/>
      <c r="Y19" s="118"/>
    </row>
    <row r="20" spans="2:26" x14ac:dyDescent="0.2">
      <c r="D20" s="6" t="s">
        <v>24</v>
      </c>
      <c r="Q20" s="7"/>
      <c r="Y20" s="8"/>
    </row>
    <row r="21" spans="2:26" x14ac:dyDescent="0.2">
      <c r="O21" s="93"/>
      <c r="P21" s="93"/>
      <c r="Q21" s="119" t="s">
        <v>25</v>
      </c>
      <c r="R21" s="120"/>
      <c r="S21" s="106"/>
      <c r="T21" s="107"/>
      <c r="U21" s="107"/>
      <c r="V21" s="107"/>
      <c r="W21" s="108"/>
      <c r="X21" s="4" t="s">
        <v>26</v>
      </c>
      <c r="Y21" s="65"/>
    </row>
    <row r="22" spans="2:26" x14ac:dyDescent="0.2">
      <c r="O22" s="31"/>
      <c r="P22" s="31"/>
      <c r="Q22" s="119" t="s">
        <v>27</v>
      </c>
      <c r="R22" s="120"/>
      <c r="S22" s="106"/>
      <c r="T22" s="107"/>
      <c r="U22" s="107"/>
      <c r="V22" s="107"/>
      <c r="W22" s="107"/>
      <c r="X22" s="107"/>
      <c r="Y22" s="123"/>
    </row>
    <row r="23" spans="2:26" x14ac:dyDescent="0.2">
      <c r="O23" s="31"/>
      <c r="P23" s="31"/>
      <c r="Q23" s="119" t="s">
        <v>28</v>
      </c>
      <c r="R23" s="120"/>
      <c r="S23" s="106"/>
      <c r="T23" s="107"/>
      <c r="U23" s="107"/>
      <c r="V23" s="107"/>
      <c r="W23" s="107"/>
      <c r="X23" s="107"/>
      <c r="Y23" s="123"/>
    </row>
    <row r="24" spans="2:26" ht="15" thickBot="1" x14ac:dyDescent="0.25">
      <c r="O24" s="31"/>
      <c r="P24" s="31"/>
      <c r="Q24" s="121" t="s">
        <v>29</v>
      </c>
      <c r="R24" s="122"/>
      <c r="S24" s="113"/>
      <c r="T24" s="114"/>
      <c r="U24" s="114"/>
      <c r="V24" s="114"/>
      <c r="W24" s="114"/>
      <c r="X24" s="114"/>
      <c r="Y24" s="115"/>
    </row>
    <row r="25" spans="2:26" ht="15" thickTop="1" x14ac:dyDescent="0.2"/>
    <row r="26" spans="2:26" x14ac:dyDescent="0.2">
      <c r="C26" s="17"/>
    </row>
  </sheetData>
  <sheetProtection algorithmName="SHA-512" hashValue="fSppfpfXbE43EJKn1njzsDN7923Mw32a6PbHi5+rQYVSdzRC6nCLVZqWaDkdGYebomhbeGRv5+RlBR/feUtM7A==" saltValue="Bz4UWw3m7i9n0aX1CMU4lA==" spinCount="100000" sheet="1" objects="1" scenarios="1" selectLockedCells="1"/>
  <mergeCells count="28">
    <mergeCell ref="S24:Y24"/>
    <mergeCell ref="B19:N19"/>
    <mergeCell ref="Q19:Y19"/>
    <mergeCell ref="Q21:R21"/>
    <mergeCell ref="Q24:R24"/>
    <mergeCell ref="S23:Y23"/>
    <mergeCell ref="Q22:R22"/>
    <mergeCell ref="S22:Y22"/>
    <mergeCell ref="Q23:R23"/>
    <mergeCell ref="B17:N17"/>
    <mergeCell ref="X17:Y17"/>
    <mergeCell ref="S21:W21"/>
    <mergeCell ref="R4:U4"/>
    <mergeCell ref="V4:Y4"/>
    <mergeCell ref="C4:F4"/>
    <mergeCell ref="C12:F12"/>
    <mergeCell ref="G12:J12"/>
    <mergeCell ref="K12:N12"/>
    <mergeCell ref="R12:U12"/>
    <mergeCell ref="V12:Y12"/>
    <mergeCell ref="B2:N2"/>
    <mergeCell ref="G4:J4"/>
    <mergeCell ref="K4:N4"/>
    <mergeCell ref="Q1:Y1"/>
    <mergeCell ref="B3:N3"/>
    <mergeCell ref="Q3:Y3"/>
    <mergeCell ref="B1:N1"/>
    <mergeCell ref="Q2:Y2"/>
  </mergeCells>
  <dataValidations count="1">
    <dataValidation type="decimal" allowBlank="1" showInputMessage="1" showErrorMessage="1" errorTitle="Stop and check" error="You may only enter numeric values in this cell." sqref="E6:F9 I6:J9 C11 T6:U9 I14:J16 V16:W16 C16:D16 G16:H16 K16:L16 Q16:S16 E14:F16 M6:P9 M14:P16 T14:U16 X14:Y16 X6:Y9" xr:uid="{F090D506-CF76-42E7-81C9-4E734ACE84B8}">
      <formula1>0.01</formula1>
      <formula2>999999</formula2>
    </dataValidation>
  </dataValidations>
  <printOptions horizontalCentered="1"/>
  <pageMargins left="0.7" right="0.7" top="0.75" bottom="0.75" header="0.3" footer="0.3"/>
  <pageSetup scale="67" fitToWidth="0" orientation="landscape" r:id="rId1"/>
  <colBreaks count="1" manualBreakCount="1">
    <brk id="15"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C9537-0500-4B3F-BCCB-A3F984207596}">
  <dimension ref="A2:T18"/>
  <sheetViews>
    <sheetView view="pageBreakPreview" zoomScale="60" zoomScaleNormal="100" workbookViewId="0">
      <selection activeCell="K18" sqref="K18"/>
    </sheetView>
  </sheetViews>
  <sheetFormatPr defaultRowHeight="15" x14ac:dyDescent="0.2"/>
  <cols>
    <col min="1" max="1" width="16.77734375" customWidth="1"/>
    <col min="2" max="2" width="11.6640625" customWidth="1"/>
    <col min="3" max="3" width="10.88671875" customWidth="1"/>
    <col min="4" max="4" width="13.21875" customWidth="1"/>
    <col min="5" max="5" width="11.88671875" customWidth="1"/>
    <col min="6" max="6" width="13.21875" customWidth="1"/>
    <col min="7" max="7" width="11.33203125" customWidth="1"/>
    <col min="8" max="8" width="12.88671875" customWidth="1"/>
    <col min="10" max="10" width="8.88671875" customWidth="1"/>
    <col min="17" max="17" width="8.88671875" customWidth="1"/>
    <col min="21" max="23" width="8.88671875" customWidth="1"/>
  </cols>
  <sheetData>
    <row r="2" spans="1:20" ht="15.75" thickBot="1" x14ac:dyDescent="0.25">
      <c r="A2" t="s">
        <v>30</v>
      </c>
    </row>
    <row r="3" spans="1:20" ht="46.5" thickTop="1" thickBot="1" x14ac:dyDescent="0.25">
      <c r="A3" s="34" t="s">
        <v>31</v>
      </c>
      <c r="B3" s="35" t="s">
        <v>32</v>
      </c>
      <c r="C3" s="35" t="s">
        <v>33</v>
      </c>
      <c r="D3" s="35" t="s">
        <v>34</v>
      </c>
      <c r="E3" s="35" t="s">
        <v>35</v>
      </c>
      <c r="F3" s="36" t="s">
        <v>36</v>
      </c>
      <c r="G3" s="37" t="s">
        <v>37</v>
      </c>
      <c r="H3" s="38" t="s">
        <v>38</v>
      </c>
    </row>
    <row r="4" spans="1:20" x14ac:dyDescent="0.2">
      <c r="A4" s="39"/>
      <c r="B4" s="40"/>
      <c r="C4" s="40"/>
      <c r="D4" s="40"/>
      <c r="E4" s="40"/>
      <c r="F4" s="40"/>
      <c r="G4" s="41"/>
      <c r="H4" s="42"/>
    </row>
    <row r="5" spans="1:20" x14ac:dyDescent="0.2">
      <c r="A5" s="43" t="s">
        <v>8</v>
      </c>
      <c r="B5" s="44">
        <f>('5-Year cost proposal'!C6*'5-Year cost proposal'!E6*'5-Year cost proposal'!F6)+('5-Year cost proposal'!D6*'5-Year cost proposal'!E6*'5-Year cost proposal'!F6)</f>
        <v>0</v>
      </c>
      <c r="C5" s="44">
        <f>('5-Year cost proposal'!G6*'5-Year cost proposal'!I6*'5-Year cost proposal'!J6)+('5-Year cost proposal'!H6*'5-Year cost proposal'!I6*'5-Year cost proposal'!J6)</f>
        <v>0</v>
      </c>
      <c r="D5" s="44">
        <f>('5-Year cost proposal'!K6*'5-Year cost proposal'!M6*'5-Year cost proposal'!N6)+('5-Year cost proposal'!L6*'5-Year cost proposal'!M6*'5-Year cost proposal'!N6)</f>
        <v>0</v>
      </c>
      <c r="E5" s="44">
        <f>('5-Year cost proposal'!R6*'5-Year cost proposal'!T6*'5-Year cost proposal'!U6)+('5-Year cost proposal'!S6*'5-Year cost proposal'!T6*'5-Year cost proposal'!U6)</f>
        <v>0</v>
      </c>
      <c r="F5" s="45">
        <f>('5-Year cost proposal'!V6*'5-Year cost proposal'!X6*'5-Year cost proposal'!Y6)+('5-Year cost proposal'!W6*'5-Year cost proposal'!X6*'5-Year cost proposal'!Y6)</f>
        <v>0</v>
      </c>
      <c r="G5" s="46"/>
      <c r="H5" s="47"/>
      <c r="I5" s="1"/>
      <c r="K5" s="1"/>
      <c r="L5" s="1"/>
      <c r="M5" s="1"/>
      <c r="N5" s="1"/>
      <c r="O5" s="1"/>
      <c r="P5" s="1"/>
      <c r="R5" s="1"/>
      <c r="S5" s="1"/>
      <c r="T5" s="1"/>
    </row>
    <row r="6" spans="1:20" x14ac:dyDescent="0.2">
      <c r="A6" s="43" t="s">
        <v>9</v>
      </c>
      <c r="B6" s="44">
        <f>('5-Year cost proposal'!C7*'5-Year cost proposal'!E7*'5-Year cost proposal'!F7)+('5-Year cost proposal'!D7*'5-Year cost proposal'!E7*'5-Year cost proposal'!F7)</f>
        <v>0</v>
      </c>
      <c r="C6" s="44">
        <f>('5-Year cost proposal'!G7*'5-Year cost proposal'!I7*'5-Year cost proposal'!J7)+('5-Year cost proposal'!H7*'5-Year cost proposal'!I7*'5-Year cost proposal'!J7)</f>
        <v>0</v>
      </c>
      <c r="D6" s="44">
        <f>('5-Year cost proposal'!K7*'5-Year cost proposal'!M7*'5-Year cost proposal'!N7)+('5-Year cost proposal'!L7*'5-Year cost proposal'!M7*'5-Year cost proposal'!N7)</f>
        <v>0</v>
      </c>
      <c r="E6" s="44">
        <f>('5-Year cost proposal'!R7*'5-Year cost proposal'!T7*'5-Year cost proposal'!U7)+('5-Year cost proposal'!S7*'5-Year cost proposal'!T7*'5-Year cost proposal'!U7)</f>
        <v>0</v>
      </c>
      <c r="F6" s="45">
        <f>('5-Year cost proposal'!V7*'5-Year cost proposal'!X7*'5-Year cost proposal'!Y7)+('5-Year cost proposal'!W7*'5-Year cost proposal'!X7*'5-Year cost proposal'!Y7)</f>
        <v>0</v>
      </c>
      <c r="G6" s="46"/>
      <c r="H6" s="47"/>
      <c r="I6" s="1"/>
      <c r="K6" s="1"/>
      <c r="L6" s="1"/>
      <c r="M6" s="1"/>
      <c r="N6" s="1"/>
      <c r="O6" s="1"/>
      <c r="P6" s="1"/>
      <c r="R6" s="1"/>
      <c r="S6" s="1"/>
      <c r="T6" s="1"/>
    </row>
    <row r="7" spans="1:20" x14ac:dyDescent="0.2">
      <c r="A7" s="43" t="s">
        <v>10</v>
      </c>
      <c r="B7" s="44">
        <f>('5-Year cost proposal'!C8*'5-Year cost proposal'!E8*'5-Year cost proposal'!F8)+('5-Year cost proposal'!D8*'5-Year cost proposal'!E8*'5-Year cost proposal'!F8)</f>
        <v>0</v>
      </c>
      <c r="C7" s="44">
        <f>('5-Year cost proposal'!G8*'5-Year cost proposal'!I8*'5-Year cost proposal'!J8)+('5-Year cost proposal'!H8*'5-Year cost proposal'!I8*'5-Year cost proposal'!J8)</f>
        <v>0</v>
      </c>
      <c r="D7" s="44">
        <f>('5-Year cost proposal'!K8*'5-Year cost proposal'!M8*'5-Year cost proposal'!N8)+('5-Year cost proposal'!L8*'5-Year cost proposal'!M8*'5-Year cost proposal'!N8)</f>
        <v>0</v>
      </c>
      <c r="E7" s="44">
        <f>('5-Year cost proposal'!R8*'5-Year cost proposal'!T8*'5-Year cost proposal'!U8)+('5-Year cost proposal'!S8*'5-Year cost proposal'!T8*'5-Year cost proposal'!U8)</f>
        <v>0</v>
      </c>
      <c r="F7" s="45">
        <f>('5-Year cost proposal'!V8*'5-Year cost proposal'!X8*'5-Year cost proposal'!Y8)+('5-Year cost proposal'!W8*'5-Year cost proposal'!X8*'5-Year cost proposal'!Y8)</f>
        <v>0</v>
      </c>
      <c r="G7" s="46"/>
      <c r="H7" s="47"/>
      <c r="I7" s="1"/>
      <c r="K7" s="1"/>
      <c r="L7" s="1"/>
      <c r="M7" s="1"/>
      <c r="N7" s="1"/>
      <c r="O7" s="1"/>
      <c r="P7" s="1"/>
      <c r="R7" s="1"/>
      <c r="S7" s="1"/>
      <c r="T7" s="1"/>
    </row>
    <row r="8" spans="1:20" x14ac:dyDescent="0.2">
      <c r="A8" s="43" t="s">
        <v>11</v>
      </c>
      <c r="B8" s="44">
        <f>('5-Year cost proposal'!C9*'5-Year cost proposal'!E9*'5-Year cost proposal'!F9)+('5-Year cost proposal'!D9*'5-Year cost proposal'!E9*'5-Year cost proposal'!F9)</f>
        <v>0</v>
      </c>
      <c r="C8" s="44">
        <f>('5-Year cost proposal'!G9*'5-Year cost proposal'!I9*'5-Year cost proposal'!J9)+('5-Year cost proposal'!H9*'5-Year cost proposal'!I9*'5-Year cost proposal'!J9)</f>
        <v>0</v>
      </c>
      <c r="D8" s="44">
        <f>('5-Year cost proposal'!K9*'5-Year cost proposal'!M9*'5-Year cost proposal'!N9)+('5-Year cost proposal'!L9*'5-Year cost proposal'!M9*'5-Year cost proposal'!N9)</f>
        <v>0</v>
      </c>
      <c r="E8" s="44">
        <f>('5-Year cost proposal'!R9*'5-Year cost proposal'!T9*'5-Year cost proposal'!U9)+('5-Year cost proposal'!S9*'5-Year cost proposal'!T9*'5-Year cost proposal'!U9)</f>
        <v>0</v>
      </c>
      <c r="F8" s="45">
        <f>('5-Year cost proposal'!V9*'5-Year cost proposal'!X9*'5-Year cost proposal'!Y9)+('5-Year cost proposal'!W9*'5-Year cost proposal'!X9*'5-Year cost proposal'!Y9)</f>
        <v>0</v>
      </c>
      <c r="G8" s="46"/>
      <c r="H8" s="47"/>
      <c r="I8" s="1"/>
      <c r="K8" s="1"/>
      <c r="L8" s="1"/>
      <c r="M8" s="1"/>
      <c r="N8" s="1"/>
      <c r="O8" s="1"/>
      <c r="P8" s="1"/>
      <c r="R8" s="1"/>
      <c r="S8" s="1"/>
      <c r="T8" s="1"/>
    </row>
    <row r="9" spans="1:20" x14ac:dyDescent="0.2">
      <c r="A9" s="43" t="s">
        <v>12</v>
      </c>
      <c r="B9" s="44">
        <f>('5-Year cost proposal'!C10*'5-Year cost proposal'!E10*'5-Year cost proposal'!F10)+('5-Year cost proposal'!D10*'5-Year cost proposal'!E10*'5-Year cost proposal'!F10)</f>
        <v>0</v>
      </c>
      <c r="C9" s="44">
        <f>('5-Year cost proposal'!G10*'5-Year cost proposal'!I10*'5-Year cost proposal'!J10)+('5-Year cost proposal'!H10*'5-Year cost proposal'!I10*'5-Year cost proposal'!J10)</f>
        <v>0</v>
      </c>
      <c r="D9" s="44">
        <f>('5-Year cost proposal'!K10*'5-Year cost proposal'!M10*'5-Year cost proposal'!N10)+('5-Year cost proposal'!L10*'5-Year cost proposal'!M10*'5-Year cost proposal'!N10)</f>
        <v>0</v>
      </c>
      <c r="E9" s="44">
        <f>('5-Year cost proposal'!R10*'5-Year cost proposal'!T10*'5-Year cost proposal'!U10)+('5-Year cost proposal'!S10*'5-Year cost proposal'!T10*'5-Year cost proposal'!U10)</f>
        <v>0</v>
      </c>
      <c r="F9" s="45">
        <f>('5-Year cost proposal'!V10*'5-Year cost proposal'!X10*'5-Year cost proposal'!Y10)+('5-Year cost proposal'!W10*'5-Year cost proposal'!X10*'5-Year cost proposal'!Y10)</f>
        <v>0</v>
      </c>
      <c r="G9" s="48">
        <f>B9+C9+D9+E9+F9</f>
        <v>0</v>
      </c>
      <c r="H9" s="49"/>
      <c r="I9" s="1"/>
      <c r="K9" s="1"/>
      <c r="L9" s="1"/>
      <c r="M9" s="1"/>
      <c r="N9" s="1"/>
      <c r="O9" s="1"/>
      <c r="P9" s="1"/>
      <c r="R9" s="1"/>
      <c r="S9" s="1"/>
      <c r="T9" s="1"/>
    </row>
    <row r="10" spans="1:20" x14ac:dyDescent="0.2">
      <c r="A10" s="39"/>
      <c r="B10" s="50"/>
      <c r="C10" s="51"/>
      <c r="D10" s="51"/>
      <c r="E10" s="51"/>
      <c r="F10" s="52"/>
      <c r="G10" s="46"/>
      <c r="H10" s="47"/>
      <c r="I10" s="1"/>
      <c r="K10" s="1"/>
      <c r="L10" s="1"/>
      <c r="M10" s="1"/>
      <c r="N10" s="1"/>
      <c r="O10" s="1"/>
      <c r="P10" s="1"/>
      <c r="R10" s="1"/>
      <c r="S10" s="1"/>
      <c r="T10" s="1"/>
    </row>
    <row r="11" spans="1:20" x14ac:dyDescent="0.2">
      <c r="A11" s="39"/>
      <c r="B11" s="53"/>
      <c r="C11" s="54"/>
      <c r="D11" s="54"/>
      <c r="E11" s="54"/>
      <c r="F11" s="55"/>
      <c r="G11" s="46"/>
      <c r="H11" s="47"/>
      <c r="I11" s="1"/>
      <c r="K11" s="1"/>
      <c r="L11" s="1"/>
      <c r="M11" s="1"/>
      <c r="N11" s="1"/>
      <c r="O11" s="1"/>
      <c r="P11" s="1"/>
      <c r="R11" s="1"/>
      <c r="S11" s="1"/>
      <c r="T11" s="1"/>
    </row>
    <row r="12" spans="1:20" x14ac:dyDescent="0.2">
      <c r="A12" s="43" t="s">
        <v>19</v>
      </c>
      <c r="B12" s="44">
        <f>('5-Year cost proposal'!C14*'5-Year cost proposal'!E14*'5-Year cost proposal'!F14)+('5-Year cost proposal'!D14*'5-Year cost proposal'!E14*'5-Year cost proposal'!F14)</f>
        <v>0</v>
      </c>
      <c r="C12" s="44">
        <f>('5-Year cost proposal'!G14*'5-Year cost proposal'!I14*'5-Year cost proposal'!J14)+('5-Year cost proposal'!H14*'5-Year cost proposal'!I14*'5-Year cost proposal'!J14)</f>
        <v>0</v>
      </c>
      <c r="D12" s="44">
        <f>('5-Year cost proposal'!K14*'5-Year cost proposal'!M14*'5-Year cost proposal'!N14)+('5-Year cost proposal'!L14*'5-Year cost proposal'!M14*'5-Year cost proposal'!N14)</f>
        <v>0</v>
      </c>
      <c r="E12" s="44">
        <f>('5-Year cost proposal'!R14*'5-Year cost proposal'!T14*'5-Year cost proposal'!U14)+('5-Year cost proposal'!S14*'5-Year cost proposal'!T14*'5-Year cost proposal'!U14)</f>
        <v>0</v>
      </c>
      <c r="F12" s="45">
        <f>('5-Year cost proposal'!V14*'5-Year cost proposal'!X14*'5-Year cost proposal'!Y14)+('5-Year cost proposal'!W14*'5-Year cost proposal'!X14*'5-Year cost proposal'!Y14)</f>
        <v>0</v>
      </c>
      <c r="G12" s="46"/>
      <c r="H12" s="47"/>
      <c r="I12" s="1"/>
      <c r="K12" s="1"/>
      <c r="L12" s="1"/>
      <c r="M12" s="1"/>
      <c r="N12" s="1"/>
      <c r="O12" s="1"/>
      <c r="P12" s="1"/>
      <c r="R12" s="1"/>
      <c r="S12" s="1"/>
      <c r="T12" s="1"/>
    </row>
    <row r="13" spans="1:20" ht="15.75" thickBot="1" x14ac:dyDescent="0.25">
      <c r="A13" s="43" t="s">
        <v>20</v>
      </c>
      <c r="B13" s="44">
        <f>('5-Year cost proposal'!C15*'5-Year cost proposal'!E15*'5-Year cost proposal'!F15)+('5-Year cost proposal'!D15*'5-Year cost proposal'!E15*'5-Year cost proposal'!F15)</f>
        <v>0</v>
      </c>
      <c r="C13" s="44">
        <f>('5-Year cost proposal'!G15*'5-Year cost proposal'!I15*'5-Year cost proposal'!J15)+('5-Year cost proposal'!H15*'5-Year cost proposal'!I15*'5-Year cost proposal'!J15)</f>
        <v>0</v>
      </c>
      <c r="D13" s="44">
        <f>('5-Year cost proposal'!K15*'5-Year cost proposal'!M15*'5-Year cost proposal'!N15)+('5-Year cost proposal'!L15*'5-Year cost proposal'!M15*'5-Year cost proposal'!N15)</f>
        <v>0</v>
      </c>
      <c r="E13" s="44">
        <f>('5-Year cost proposal'!R15*'5-Year cost proposal'!T15*'5-Year cost proposal'!U15)+('5-Year cost proposal'!S15*'5-Year cost proposal'!T15*'5-Year cost proposal'!U15)</f>
        <v>0</v>
      </c>
      <c r="F13" s="45">
        <f>('5-Year cost proposal'!V15*'5-Year cost proposal'!X15*'5-Year cost proposal'!Y15)+('5-Year cost proposal'!W15*'5-Year cost proposal'!X15*'5-Year cost proposal'!Y15)</f>
        <v>0</v>
      </c>
      <c r="G13" s="46"/>
      <c r="H13" s="47"/>
      <c r="I13" s="1"/>
      <c r="K13" s="3"/>
      <c r="L13" s="1"/>
      <c r="M13" s="1"/>
      <c r="N13" s="1"/>
      <c r="O13" s="1"/>
      <c r="P13" s="1"/>
      <c r="R13" s="1"/>
      <c r="S13" s="1"/>
      <c r="T13" s="1"/>
    </row>
    <row r="14" spans="1:20" ht="43.5" thickBot="1" x14ac:dyDescent="0.25">
      <c r="A14" s="56"/>
      <c r="B14" s="57"/>
      <c r="C14" s="57"/>
      <c r="D14" s="57"/>
      <c r="E14" s="57"/>
      <c r="F14" s="58"/>
      <c r="G14" s="59" t="s">
        <v>39</v>
      </c>
      <c r="H14" s="47"/>
      <c r="I14" s="1"/>
      <c r="K14" s="1"/>
      <c r="L14" s="1"/>
      <c r="M14" s="1"/>
      <c r="N14" s="1"/>
      <c r="O14" s="1"/>
      <c r="P14" s="1"/>
      <c r="R14" s="1"/>
      <c r="S14" s="1"/>
      <c r="T14" s="1"/>
    </row>
    <row r="15" spans="1:20" ht="30.75" thickBot="1" x14ac:dyDescent="0.25">
      <c r="A15" s="60" t="s">
        <v>40</v>
      </c>
      <c r="B15" s="61">
        <f>B5+B6+B7+B8+B12+B13</f>
        <v>0</v>
      </c>
      <c r="C15" s="61">
        <f>C5+C6+C7+C8+C12+C13</f>
        <v>0</v>
      </c>
      <c r="D15" s="61">
        <f>D5+D6+D7+D8+D12+D13</f>
        <v>0</v>
      </c>
      <c r="E15" s="61">
        <f>E5+E6+E7+E8+E12+E13</f>
        <v>0</v>
      </c>
      <c r="F15" s="62">
        <f>F5+F6+F7+F8+F12+F13</f>
        <v>0</v>
      </c>
      <c r="G15" s="63">
        <f>G9/5</f>
        <v>0</v>
      </c>
      <c r="H15" s="64">
        <f>B15+C15+D15+E15+F15+G15</f>
        <v>0</v>
      </c>
      <c r="I15" s="1"/>
      <c r="K15" s="1"/>
      <c r="L15" s="1"/>
      <c r="M15" s="1"/>
      <c r="N15" s="1"/>
      <c r="O15" s="1"/>
      <c r="P15" s="1"/>
      <c r="R15" s="1"/>
      <c r="S15" s="1"/>
      <c r="T15" s="1"/>
    </row>
    <row r="16" spans="1:20" ht="15.75" thickTop="1" x14ac:dyDescent="0.2"/>
    <row r="18" spans="1:1" x14ac:dyDescent="0.2">
      <c r="A18" t="s">
        <v>41</v>
      </c>
    </row>
  </sheetData>
  <sheetProtection algorithmName="SHA-512" hashValue="amucn4qdIpqV5PPC8XLadg5UPUxESvq7uvqKoQ0a5to+Wkmo5rjLC6dPl31o8QvSdz4ajUPAHZYp03etipUw7w==" saltValue="e6iFbjpxH9XZU8B4Gu5YFw==" spinCount="100000" sheet="1" objects="1" scenario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5-Year cost proposal</vt:lpstr>
      <vt:lpstr>Yearly calculations</vt:lpstr>
      <vt:lpstr>'5-Year cost proposal'!Print_Area</vt:lpstr>
      <vt:lpstr>'Yearly calculations'!Print_Area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IFB# 19-003 Bid Form Cost Proposal</dc:title>
  <dc:subject/>
  <dc:creator>The New York State Education Department</dc:creator>
  <cp:keywords/>
  <dc:description/>
  <cp:lastModifiedBy>Thomas McBride</cp:lastModifiedBy>
  <cp:revision/>
  <dcterms:created xsi:type="dcterms:W3CDTF">2019-02-21T19:43:40Z</dcterms:created>
  <dcterms:modified xsi:type="dcterms:W3CDTF">2020-03-27T14:49:54Z</dcterms:modified>
  <cp:category/>
  <cp:contentStatus/>
</cp:coreProperties>
</file>