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P-12 Websites\Grants\2018-19-epk-expansion-grant\"/>
    </mc:Choice>
  </mc:AlternateContent>
  <xr:revisionPtr revIDLastSave="0" documentId="13_ncr:1_{C1D95C88-5AB9-4964-ACFB-282563194E2D}" xr6:coauthVersionLast="34" xr6:coauthVersionMax="34" xr10:uidLastSave="{00000000-0000-0000-0000-000000000000}"/>
  <bookViews>
    <workbookView xWindow="105" yWindow="45" windowWidth="19305" windowHeight="9885" xr2:uid="{00000000-000D-0000-FFFF-FFFF00000000}"/>
  </bookViews>
  <sheets>
    <sheet name="RatingSheet" sheetId="2" r:id="rId1"/>
    <sheet name="DropDowns" sheetId="7" r:id="rId2"/>
    <sheet name="Institution" sheetId="6" r:id="rId3"/>
    <sheet name="NRI Data" sheetId="5" state="hidden" r:id="rId4"/>
  </sheets>
  <externalReferences>
    <externalReference r:id="rId5"/>
  </externalReferences>
  <definedNames>
    <definedName name="_xlnm._FilterDatabase" localSheetId="3" hidden="1">'NRI Data'!$A$2:$H$2</definedName>
    <definedName name="Allocations">[1]Allocations!$A$1:$K$678</definedName>
    <definedName name="_xlnm.Print_Titles" localSheetId="2">Institution!$1:$1</definedName>
    <definedName name="_xlnm.Print_Titles" localSheetId="0">RatingSheet!$1:$3</definedName>
    <definedName name="Scale1">#REF!</definedName>
    <definedName name="Scale2">#REF!</definedName>
    <definedName name="Scale3">#REF!</definedName>
    <definedName name="Scale4">#REF!</definedName>
    <definedName name="Scale5">#REF!</definedName>
    <definedName name="Scale6">#REF!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0" i="2" l="1"/>
  <c r="C49" i="2"/>
  <c r="C48" i="2"/>
  <c r="C35" i="2"/>
  <c r="C40" i="2"/>
  <c r="C39" i="2"/>
  <c r="C38" i="2"/>
  <c r="C37" i="2"/>
  <c r="C36" i="2"/>
  <c r="C34" i="2"/>
  <c r="C28" i="2"/>
  <c r="C27" i="2"/>
  <c r="C26" i="2"/>
  <c r="C25" i="2"/>
  <c r="C24" i="2"/>
  <c r="C23" i="2"/>
  <c r="C45" i="2" l="1"/>
  <c r="D2" i="2"/>
  <c r="C22" i="2"/>
  <c r="G676" i="5"/>
  <c r="G675" i="5"/>
  <c r="G674" i="5"/>
  <c r="G673" i="5"/>
  <c r="G672" i="5"/>
  <c r="G671" i="5"/>
  <c r="G670" i="5"/>
  <c r="G669" i="5"/>
  <c r="G668" i="5"/>
  <c r="G667" i="5"/>
  <c r="G666" i="5"/>
  <c r="G665" i="5"/>
  <c r="G664" i="5"/>
  <c r="G663" i="5"/>
  <c r="G662" i="5"/>
  <c r="G661" i="5"/>
  <c r="G660" i="5"/>
  <c r="G659" i="5"/>
  <c r="G658" i="5"/>
  <c r="G657" i="5"/>
  <c r="G656"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G498" i="5"/>
  <c r="G497" i="5"/>
  <c r="G496" i="5"/>
  <c r="G495" i="5"/>
  <c r="G494" i="5"/>
  <c r="G493" i="5"/>
  <c r="G492" i="5"/>
  <c r="G491" i="5"/>
  <c r="G490" i="5"/>
  <c r="G489" i="5"/>
  <c r="G488" i="5"/>
  <c r="G487"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9" i="5"/>
  <c r="G458" i="5"/>
  <c r="G457" i="5"/>
  <c r="G456" i="5"/>
  <c r="G455" i="5"/>
  <c r="G454" i="5"/>
  <c r="G453" i="5"/>
  <c r="G452" i="5"/>
  <c r="G451" i="5"/>
  <c r="G450" i="5"/>
  <c r="G449" i="5"/>
  <c r="G448" i="5"/>
  <c r="G447" i="5"/>
  <c r="G446" i="5"/>
  <c r="G445" i="5"/>
  <c r="G444"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9"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C54" i="2" l="1"/>
  <c r="B11" i="2" s="1"/>
  <c r="B10" i="2"/>
  <c r="C32" i="2" l="1"/>
  <c r="B9" i="2" s="1"/>
  <c r="B12" i="2" s="1"/>
</calcChain>
</file>

<file path=xl/sharedStrings.xml><?xml version="1.0" encoding="utf-8"?>
<sst xmlns="http://schemas.openxmlformats.org/spreadsheetml/2006/main" count="2185" uniqueCount="2122">
  <si>
    <t>ALLEGANY-LIMES</t>
  </si>
  <si>
    <t>AUSABLE VALLEY</t>
  </si>
  <si>
    <t>BAINBRIDGE GUI</t>
  </si>
  <si>
    <t>BELLEVILLE-HEN</t>
  </si>
  <si>
    <t>BOLIVAR-RICHBG</t>
  </si>
  <si>
    <t>BROADALBIN-PER</t>
  </si>
  <si>
    <t>BRUSHTON MOIRA</t>
  </si>
  <si>
    <t>CALEDONIA MUMF</t>
  </si>
  <si>
    <t>CAMPBELL-SAVON</t>
  </si>
  <si>
    <t>CANISTEO-GREEN</t>
  </si>
  <si>
    <t>CASSADAGA VALL</t>
  </si>
  <si>
    <t>CATTARAUGUS-LI</t>
  </si>
  <si>
    <t>CENTRAL SQUARE</t>
  </si>
  <si>
    <t>CENTRAL VALLEY</t>
  </si>
  <si>
    <t>CHARLOTTE VALL</t>
  </si>
  <si>
    <t>CHENANGO VALLE</t>
  </si>
  <si>
    <t>CHERRY VLY-SPR</t>
  </si>
  <si>
    <t>CLEVELAND HILL</t>
  </si>
  <si>
    <t>CLYDE-SAVANNAH</t>
  </si>
  <si>
    <t>COBLESKL-RICHM</t>
  </si>
  <si>
    <t>COLTON PIERREP</t>
  </si>
  <si>
    <t>EAST BLOOMFIEL</t>
  </si>
  <si>
    <t>EAST ROCHESTER</t>
  </si>
  <si>
    <t>ELMIRA HEIGHTS</t>
  </si>
  <si>
    <t>FONDA FULTONVI</t>
  </si>
  <si>
    <t>FRANKFORT-SCHU</t>
  </si>
  <si>
    <t>GENESEE VALLEY</t>
  </si>
  <si>
    <t>GILBOA CONESVI</t>
  </si>
  <si>
    <t>GLBTSVLLE-MT U</t>
  </si>
  <si>
    <t>GLENS FALLS CO</t>
  </si>
  <si>
    <t>GORHAM-MIDDLES</t>
  </si>
  <si>
    <t>GRGETWN-SO OTS</t>
  </si>
  <si>
    <t>HADLEY LUZERNE</t>
  </si>
  <si>
    <t>HOLLAND PATENT</t>
  </si>
  <si>
    <t>JASPER-TRPSBRG</t>
  </si>
  <si>
    <t>JOHNSON   CITY</t>
  </si>
  <si>
    <t>JORDAN ELBRIDG</t>
  </si>
  <si>
    <t>LIVINGSTON MAN</t>
  </si>
  <si>
    <t>MADRID WADDING</t>
  </si>
  <si>
    <t>MANCHSTR-SHRTS</t>
  </si>
  <si>
    <t>MORRISVILLE EA</t>
  </si>
  <si>
    <t>N. ROSE-WOLCOT</t>
  </si>
  <si>
    <t>NORTHRN ADIRON</t>
  </si>
  <si>
    <t>NORWOOD NORFOL</t>
  </si>
  <si>
    <t>OAKFIELD ALABA</t>
  </si>
  <si>
    <t>ODESSA MONTOUR</t>
  </si>
  <si>
    <t>OP-EPH-ST JHNS</t>
  </si>
  <si>
    <t>OTEGO-UNADILLA</t>
  </si>
  <si>
    <t>OWEGO-APALACHI</t>
  </si>
  <si>
    <t>PHELPS-CLIFTON</t>
  </si>
  <si>
    <t>RICHFIELD SPRI</t>
  </si>
  <si>
    <t>ROYALTON HARTL</t>
  </si>
  <si>
    <t>SACKETS HARBOR</t>
  </si>
  <si>
    <t>SHARON SPRINGS</t>
  </si>
  <si>
    <t>SHERBURNE EARL</t>
  </si>
  <si>
    <t>SOUTHERN CAYUG</t>
  </si>
  <si>
    <t>SPENCER VAN ET</t>
  </si>
  <si>
    <t>SPRINGVILLE-GR</t>
  </si>
  <si>
    <t>ST REGIS FALLS</t>
  </si>
  <si>
    <t>STOCKBRIDGE VA</t>
  </si>
  <si>
    <t>THOUSAND ISLAN</t>
  </si>
  <si>
    <t>UNION-ENDICOTT</t>
  </si>
  <si>
    <t>VAN HORNSVILLE</t>
  </si>
  <si>
    <t>WAYLAND-COHOCT</t>
  </si>
  <si>
    <t>WEST CANADA VA</t>
  </si>
  <si>
    <t>YORKSHRE-PIONE</t>
  </si>
  <si>
    <t>Calculation Of Score</t>
  </si>
  <si>
    <t>Part 1</t>
  </si>
  <si>
    <t>Part 2</t>
  </si>
  <si>
    <t>Part 3</t>
  </si>
  <si>
    <t>of 36</t>
  </si>
  <si>
    <t>of 44</t>
  </si>
  <si>
    <t>of 20</t>
  </si>
  <si>
    <t>Total</t>
  </si>
  <si>
    <t>of 100</t>
  </si>
  <si>
    <t>Application Information</t>
  </si>
  <si>
    <t>6 Digit BEDS Code -&gt;</t>
  </si>
  <si>
    <t>Good</t>
  </si>
  <si>
    <t>Fair</t>
  </si>
  <si>
    <t>Poor</t>
  </si>
  <si>
    <t>N/A</t>
  </si>
  <si>
    <t>Points:</t>
  </si>
  <si>
    <t>Scale1</t>
  </si>
  <si>
    <t>Scale2</t>
  </si>
  <si>
    <t>Scale3</t>
  </si>
  <si>
    <t>Very Good</t>
  </si>
  <si>
    <t>Comments:</t>
  </si>
  <si>
    <t>Total Part 1:</t>
  </si>
  <si>
    <t>Total Part 2:</t>
  </si>
  <si>
    <t>Please Select</t>
  </si>
  <si>
    <t>Scale4</t>
  </si>
  <si>
    <t>Total Part 3:</t>
  </si>
  <si>
    <t>Scale5</t>
  </si>
  <si>
    <t>Scale6</t>
  </si>
  <si>
    <t>Reviewer Information</t>
  </si>
  <si>
    <t xml:space="preserve">Initials: </t>
  </si>
  <si>
    <t>Date:</t>
  </si>
  <si>
    <t xml:space="preserve">District Name -&gt;                      </t>
  </si>
  <si>
    <r>
      <t xml:space="preserve">Proposal #:  </t>
    </r>
    <r>
      <rPr>
        <b/>
        <sz val="10"/>
        <color theme="1"/>
        <rFont val="Calibri"/>
        <family val="2"/>
        <scheme val="minor"/>
      </rPr>
      <t>Enter the PK # in the blue box below.</t>
    </r>
  </si>
  <si>
    <r>
      <rPr>
        <b/>
        <sz val="10"/>
        <color theme="1"/>
        <rFont val="Calibri"/>
        <family val="2"/>
        <scheme val="minor"/>
      </rPr>
      <t>Very Good</t>
    </r>
    <r>
      <rPr>
        <sz val="10"/>
        <color theme="1"/>
        <rFont val="Calibri"/>
        <family val="2"/>
        <scheme val="minor"/>
      </rPr>
      <t xml:space="preserve"> - Specific, comprehensive and appropriate. Complete, detailed, and clearly articulated information as to how the criteria are met.  Well-conceived and thoroughly developed ideas.</t>
    </r>
  </si>
  <si>
    <r>
      <rPr>
        <b/>
        <sz val="10"/>
        <color theme="1"/>
        <rFont val="Calibri"/>
        <family val="2"/>
        <scheme val="minor"/>
      </rPr>
      <t>Good</t>
    </r>
    <r>
      <rPr>
        <sz val="10"/>
        <color theme="1"/>
        <rFont val="Calibri"/>
        <family val="2"/>
        <scheme val="minor"/>
      </rPr>
      <t xml:space="preserve"> - General but sufficient detail. Adequate information as to how the criteria are met, but some areas are not fully explained and/or questions remain.  Some minor inconsistencies and weaknesses.  </t>
    </r>
  </si>
  <si>
    <r>
      <rPr>
        <b/>
        <sz val="10"/>
        <color theme="1"/>
        <rFont val="Calibri"/>
        <family val="2"/>
        <scheme val="minor"/>
      </rPr>
      <t>Fair</t>
    </r>
    <r>
      <rPr>
        <sz val="10"/>
        <color theme="1"/>
        <rFont val="Calibri"/>
        <family val="2"/>
        <scheme val="minor"/>
      </rPr>
      <t xml:space="preserve"> - Sketchy and non-specific.  Criteria appear to be minimally met, but limited information is provided about approach and strategies.  Lacks focus and detail.</t>
    </r>
  </si>
  <si>
    <r>
      <rPr>
        <b/>
        <sz val="10"/>
        <color theme="1"/>
        <rFont val="Calibri"/>
        <family val="2"/>
        <scheme val="minor"/>
      </rPr>
      <t>Poor</t>
    </r>
    <r>
      <rPr>
        <sz val="10"/>
        <color theme="1"/>
        <rFont val="Calibri"/>
        <family val="2"/>
        <scheme val="minor"/>
      </rPr>
      <t xml:space="preserve"> - Does not meet the criteria, fails to provide information, provides inaccurate or inappropriate information, or provides information that requires substantial clarification as to how the criteria are met.</t>
    </r>
  </si>
  <si>
    <r>
      <rPr>
        <b/>
        <sz val="10"/>
        <color theme="1"/>
        <rFont val="Calibri"/>
        <family val="2"/>
        <scheme val="minor"/>
      </rPr>
      <t>N/A</t>
    </r>
    <r>
      <rPr>
        <sz val="10"/>
        <color theme="1"/>
        <rFont val="Calibri"/>
        <family val="2"/>
        <scheme val="minor"/>
      </rPr>
      <t xml:space="preserve"> - Does not address the criteria or simply re-states the criteria.</t>
    </r>
  </si>
  <si>
    <t>Reviewer Rating Guidelines:</t>
  </si>
  <si>
    <r>
      <t>The specific needs of students to be served by the district, including the needs of parents of eligible children and the number of children who need full-day programs because of their parents'/guardians' work schedules.  Also include the criteria that the district will use to identify the unserved and/or underserved children that are eligible for a three- or four-year old prekindergarten program; and describe the</t>
    </r>
    <r>
      <rPr>
        <sz val="11"/>
        <rFont val="Calibri"/>
        <family val="2"/>
        <scheme val="minor"/>
      </rPr>
      <t xml:space="preserve"> </t>
    </r>
    <r>
      <rPr>
        <sz val="11"/>
        <color theme="1"/>
        <rFont val="Calibri"/>
        <family val="2"/>
        <scheme val="minor"/>
      </rPr>
      <t xml:space="preserve">recruitment plan, including how the district will publicize its education program to a broad cross-section of prospective students, and the district’s specific plan to recruit students with disabilities, English language learners, and students who are economically disadvantaged. </t>
    </r>
    <r>
      <rPr>
        <b/>
        <sz val="11"/>
        <color theme="1"/>
        <rFont val="Calibri"/>
        <family val="2"/>
        <scheme val="minor"/>
      </rPr>
      <t>(5 points)</t>
    </r>
  </si>
  <si>
    <r>
      <t xml:space="preserve">The applicant describes how they will meet each of the </t>
    </r>
    <r>
      <rPr>
        <b/>
        <sz val="11"/>
        <color theme="1"/>
        <rFont val="Calibri"/>
        <family val="2"/>
        <scheme val="minor"/>
      </rPr>
      <t xml:space="preserve">four </t>
    </r>
    <r>
      <rPr>
        <sz val="11"/>
        <color theme="1"/>
        <rFont val="Calibri"/>
        <family val="2"/>
        <scheme val="minor"/>
      </rPr>
      <t xml:space="preserve">standards for </t>
    </r>
    <r>
      <rPr>
        <b/>
        <sz val="11"/>
        <color theme="1"/>
        <rFont val="Calibri"/>
        <family val="2"/>
        <scheme val="minor"/>
      </rPr>
      <t>Family Engagement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(7 points)</t>
    </r>
  </si>
  <si>
    <r>
      <t>Part 3 – Budget (20 points):</t>
    </r>
    <r>
      <rPr>
        <i/>
        <sz val="11"/>
        <color theme="1"/>
        <rFont val="Calibri"/>
        <family val="2"/>
        <scheme val="minor"/>
      </rPr>
      <t xml:space="preserve"> This section describes proposed expenditures that are appropriate, reasonable and necessary to support the project activities and goals.  The expenditures and activities are supplemental to and do not supplant or duplicate services currently provided. A quality application will describe the following:</t>
    </r>
  </si>
  <si>
    <r>
      <t xml:space="preserve">For each category of the FS-10, why program expenditures are appropriate and necessary to support the project, and are primarily targeted to the provision of direct services to students. </t>
    </r>
    <r>
      <rPr>
        <b/>
        <sz val="11"/>
        <color theme="1"/>
        <rFont val="Calibri"/>
        <family val="2"/>
        <scheme val="minor"/>
      </rPr>
      <t>(7 points)</t>
    </r>
  </si>
  <si>
    <r>
      <t xml:space="preserve">Why program expenditures are reasonable in relation to the number of children to be served, the services to be provided and the anticipated results and benefits of the program. </t>
    </r>
    <r>
      <rPr>
        <b/>
        <sz val="11"/>
        <color theme="1"/>
        <rFont val="Calibri"/>
        <family val="2"/>
        <scheme val="minor"/>
      </rPr>
      <t>(10 points)</t>
    </r>
  </si>
  <si>
    <t>ADDISON</t>
  </si>
  <si>
    <t>ADIRONDACK</t>
  </si>
  <si>
    <t>AFTON</t>
  </si>
  <si>
    <t>AKRON</t>
  </si>
  <si>
    <t>ALBANY</t>
  </si>
  <si>
    <t>ALBION</t>
  </si>
  <si>
    <t>ALEXANDER</t>
  </si>
  <si>
    <t>ALEXANDRIA</t>
  </si>
  <si>
    <t>ALFRED ALMOND</t>
  </si>
  <si>
    <t>ALTMAR PARISH</t>
  </si>
  <si>
    <t>AMITYVILLE</t>
  </si>
  <si>
    <t>AMSTERDAM</t>
  </si>
  <si>
    <t>ANDOVER</t>
  </si>
  <si>
    <t>ARGYLE</t>
  </si>
  <si>
    <t>ARKPORT</t>
  </si>
  <si>
    <t>ATTICA</t>
  </si>
  <si>
    <t>AUBURN</t>
  </si>
  <si>
    <t>AVOCA</t>
  </si>
  <si>
    <t>AVON</t>
  </si>
  <si>
    <t>BARKER</t>
  </si>
  <si>
    <t>BATAVIA</t>
  </si>
  <si>
    <t>BATH</t>
  </si>
  <si>
    <t>BAY SHORE</t>
  </si>
  <si>
    <t>BEACON</t>
  </si>
  <si>
    <t>BEAVER RIVER</t>
  </si>
  <si>
    <t>BEEKMANTOWN</t>
  </si>
  <si>
    <t>BELFAST</t>
  </si>
  <si>
    <t>BERLIN</t>
  </si>
  <si>
    <t>BERNE KNOX</t>
  </si>
  <si>
    <t>BINGHAMTON</t>
  </si>
  <si>
    <t>BRADFORD</t>
  </si>
  <si>
    <t>BRASHER FALLS</t>
  </si>
  <si>
    <t>BRENTWOOD</t>
  </si>
  <si>
    <t>BROCKPORT</t>
  </si>
  <si>
    <t>BROCTON</t>
  </si>
  <si>
    <t>BROOKFIELD</t>
  </si>
  <si>
    <t>BRUNSWICK CENT</t>
  </si>
  <si>
    <t>BUFFALO</t>
  </si>
  <si>
    <t>BYRON BERGEN</t>
  </si>
  <si>
    <t>CAIRO-DURHAM</t>
  </si>
  <si>
    <t>CAMBRIDGE</t>
  </si>
  <si>
    <t>CAMDEN</t>
  </si>
  <si>
    <t>CANAJOHARIE</t>
  </si>
  <si>
    <t>CANASERAGA</t>
  </si>
  <si>
    <t>CANASTOTA</t>
  </si>
  <si>
    <t>CANDOR</t>
  </si>
  <si>
    <t>CANTON</t>
  </si>
  <si>
    <t>CARTHAGE</t>
  </si>
  <si>
    <t>CATO MERIDIAN</t>
  </si>
  <si>
    <t>CATSKILL</t>
  </si>
  <si>
    <t>CAZENOVIA</t>
  </si>
  <si>
    <t>CENTRAL ISLIP</t>
  </si>
  <si>
    <t>CHATEAUGAY</t>
  </si>
  <si>
    <t>CHAZY</t>
  </si>
  <si>
    <t>CHEEKTOWAGA</t>
  </si>
  <si>
    <t>CHENANGO FORKS</t>
  </si>
  <si>
    <t>CHITTENANGO</t>
  </si>
  <si>
    <t>CINCINNATUS</t>
  </si>
  <si>
    <t>CLIFTON FINE</t>
  </si>
  <si>
    <t>CLYMER</t>
  </si>
  <si>
    <t>COHOES</t>
  </si>
  <si>
    <t>COOPERSTOWN</t>
  </si>
  <si>
    <t>COPAKE-TACONIC</t>
  </si>
  <si>
    <t>COPENHAGEN</t>
  </si>
  <si>
    <t>COPIAGUE</t>
  </si>
  <si>
    <t>CORINTH</t>
  </si>
  <si>
    <t>CORNING</t>
  </si>
  <si>
    <t>CORTLAND</t>
  </si>
  <si>
    <t>COXSACKIE ATHE</t>
  </si>
  <si>
    <t>CROWN POINT</t>
  </si>
  <si>
    <t>CUBA-RUSHFORD</t>
  </si>
  <si>
    <t>DALTON-NUNDA</t>
  </si>
  <si>
    <t>DANSVILLE</t>
  </si>
  <si>
    <t>DE RUYTER</t>
  </si>
  <si>
    <t>DEER PARK</t>
  </si>
  <si>
    <t>DELHI</t>
  </si>
  <si>
    <t>DEPEW</t>
  </si>
  <si>
    <t>DEPOSIT</t>
  </si>
  <si>
    <t>DOLGEVILLE</t>
  </si>
  <si>
    <t>DOVER</t>
  </si>
  <si>
    <t>DOWNSVILLE</t>
  </si>
  <si>
    <t>DRYDEN</t>
  </si>
  <si>
    <t>DUANESBURG</t>
  </si>
  <si>
    <t>DUNDEE</t>
  </si>
  <si>
    <t>DUNKIRK</t>
  </si>
  <si>
    <t>E SYRACUSE-MIN</t>
  </si>
  <si>
    <t>E. IRONDEQUOIT</t>
  </si>
  <si>
    <t>EAST RAMAPO</t>
  </si>
  <si>
    <t>EDMESTON</t>
  </si>
  <si>
    <t>EDWARDS-KNOX</t>
  </si>
  <si>
    <t>ELBA</t>
  </si>
  <si>
    <t>ELDRED</t>
  </si>
  <si>
    <t>ELIZABETHTOWN</t>
  </si>
  <si>
    <t>ELLENVILLE</t>
  </si>
  <si>
    <t>ELMIRA</t>
  </si>
  <si>
    <t>ELMONT</t>
  </si>
  <si>
    <t>EVANS-BRANT</t>
  </si>
  <si>
    <t>FABIUS-POMPEY</t>
  </si>
  <si>
    <t>FALCONER</t>
  </si>
  <si>
    <t>FILLMORE</t>
  </si>
  <si>
    <t>FORESTVILLE</t>
  </si>
  <si>
    <t>FORT ANN</t>
  </si>
  <si>
    <t>FORT EDWARD</t>
  </si>
  <si>
    <t>FORT PLAIN</t>
  </si>
  <si>
    <t>FRANKLIN</t>
  </si>
  <si>
    <t>FRANKLINVILLE</t>
  </si>
  <si>
    <t>FREDONIA</t>
  </si>
  <si>
    <t>FREEPORT</t>
  </si>
  <si>
    <t>FREWSBURG</t>
  </si>
  <si>
    <t>FRIENDSHIP</t>
  </si>
  <si>
    <t>FULTON</t>
  </si>
  <si>
    <t>GALWAY</t>
  </si>
  <si>
    <t>GANANDA</t>
  </si>
  <si>
    <t>GATES CHILI</t>
  </si>
  <si>
    <t>GENERAL BROWN</t>
  </si>
  <si>
    <t>GENESEO</t>
  </si>
  <si>
    <t>GENEVA</t>
  </si>
  <si>
    <t>GERMANTOWN</t>
  </si>
  <si>
    <t>GLEN COVE</t>
  </si>
  <si>
    <t>GLENS FALLS</t>
  </si>
  <si>
    <t>GLOVERSVILLE</t>
  </si>
  <si>
    <t>GOUVERNEUR</t>
  </si>
  <si>
    <t>GOWANDA</t>
  </si>
  <si>
    <t>GRANVILLE</t>
  </si>
  <si>
    <t>GREECE</t>
  </si>
  <si>
    <t>GREEN ISLAND</t>
  </si>
  <si>
    <t>GREENE</t>
  </si>
  <si>
    <t>GREENVILLE</t>
  </si>
  <si>
    <t>GREENWICH</t>
  </si>
  <si>
    <t>GROTON</t>
  </si>
  <si>
    <t>HAMILTON</t>
  </si>
  <si>
    <t>HAMMOND</t>
  </si>
  <si>
    <t>HAMMONDSPORT</t>
  </si>
  <si>
    <t>HANCOCK</t>
  </si>
  <si>
    <t>HANNIBAL</t>
  </si>
  <si>
    <t>HARPURSVILLE</t>
  </si>
  <si>
    <t>HARRISVILLE</t>
  </si>
  <si>
    <t>HARTFORD</t>
  </si>
  <si>
    <t>HAVERSTRAW-ST</t>
  </si>
  <si>
    <t>HEMPSTEAD</t>
  </si>
  <si>
    <t>HERKIMER</t>
  </si>
  <si>
    <t>HERMON DEKALB</t>
  </si>
  <si>
    <t>HEUVELTON</t>
  </si>
  <si>
    <t>HIGHLAND FALLS</t>
  </si>
  <si>
    <t>HINSDALE</t>
  </si>
  <si>
    <t>HOLLAND</t>
  </si>
  <si>
    <t>HOLLEY</t>
  </si>
  <si>
    <t>HOMER</t>
  </si>
  <si>
    <t>HONEOYE</t>
  </si>
  <si>
    <t>HOOSIC VALLEY</t>
  </si>
  <si>
    <t>HOOSICK FALLS</t>
  </si>
  <si>
    <t>HORNELL</t>
  </si>
  <si>
    <t>HUDSON</t>
  </si>
  <si>
    <t>HUDSON FALLS</t>
  </si>
  <si>
    <t>INDIAN RIVER</t>
  </si>
  <si>
    <t>JAMESTOWN</t>
  </si>
  <si>
    <t>JEFFERSON</t>
  </si>
  <si>
    <t>JOHNSBURG</t>
  </si>
  <si>
    <t>JOHNSTOWN</t>
  </si>
  <si>
    <t>KENDALL</t>
  </si>
  <si>
    <t>KENMORE</t>
  </si>
  <si>
    <t>KINGSTON</t>
  </si>
  <si>
    <t>KIRYAS JOEL</t>
  </si>
  <si>
    <t>LA FARGEVILLE</t>
  </si>
  <si>
    <t>LA FAYETTE</t>
  </si>
  <si>
    <t>LACKAWANNA</t>
  </si>
  <si>
    <t>LANSINGBURGH</t>
  </si>
  <si>
    <t>LAURENS</t>
  </si>
  <si>
    <t>LE ROY</t>
  </si>
  <si>
    <t>LETCHWORTH</t>
  </si>
  <si>
    <t>LIBERTY</t>
  </si>
  <si>
    <t>LISBON</t>
  </si>
  <si>
    <t>LITTLE FALLS</t>
  </si>
  <si>
    <t>LIVERPOOL</t>
  </si>
  <si>
    <t>LIVONIA</t>
  </si>
  <si>
    <t>LOCKPORT</t>
  </si>
  <si>
    <t>LONGWOOD</t>
  </si>
  <si>
    <t>LOWVILLE</t>
  </si>
  <si>
    <t>LYME</t>
  </si>
  <si>
    <t>LYNCOURT</t>
  </si>
  <si>
    <t>LYNDONVILLE</t>
  </si>
  <si>
    <t>LYONS</t>
  </si>
  <si>
    <t>MADISON</t>
  </si>
  <si>
    <t>MAINE ENDWELL</t>
  </si>
  <si>
    <t>MALONE</t>
  </si>
  <si>
    <t>MARATHON</t>
  </si>
  <si>
    <t>MARGARETVILLE</t>
  </si>
  <si>
    <t>MARION</t>
  </si>
  <si>
    <t>MARYVALE</t>
  </si>
  <si>
    <t>MASSENA</t>
  </si>
  <si>
    <t>MAYFIELD</t>
  </si>
  <si>
    <t>MCGRAW</t>
  </si>
  <si>
    <t>MECHANICVILLE</t>
  </si>
  <si>
    <t>MEDINA</t>
  </si>
  <si>
    <t>MEXICO</t>
  </si>
  <si>
    <t>MIDDLEBURGH</t>
  </si>
  <si>
    <t>MIDDLETOWN</t>
  </si>
  <si>
    <t>MILFORD</t>
  </si>
  <si>
    <t>MINERVA</t>
  </si>
  <si>
    <t>MONTICELLO</t>
  </si>
  <si>
    <t>MORAVIA</t>
  </si>
  <si>
    <t>MORIAH</t>
  </si>
  <si>
    <t>MORRIS</t>
  </si>
  <si>
    <t>MORRISTOWN</t>
  </si>
  <si>
    <t>MOUNT MORRIS</t>
  </si>
  <si>
    <t>MOUNT VERNON</t>
  </si>
  <si>
    <t>N. TONAWANDA</t>
  </si>
  <si>
    <t>NAPLES</t>
  </si>
  <si>
    <t>NEW YORK CITY</t>
  </si>
  <si>
    <t>NEW YORK MILLS</t>
  </si>
  <si>
    <t>NEWARK</t>
  </si>
  <si>
    <t>NEWARK VALLEY</t>
  </si>
  <si>
    <t>NEWBURGH</t>
  </si>
  <si>
    <t>NEWFANE</t>
  </si>
  <si>
    <t>NEWFIELD</t>
  </si>
  <si>
    <t>NIAGARA FALLS</t>
  </si>
  <si>
    <t>NIAGARA WHEATF</t>
  </si>
  <si>
    <t>NORTH COLLINS</t>
  </si>
  <si>
    <t>NORTH SYRACUSE</t>
  </si>
  <si>
    <t>NORTHEAST</t>
  </si>
  <si>
    <t>NORTHEASTERN</t>
  </si>
  <si>
    <t>NORTHVILLE</t>
  </si>
  <si>
    <t>NORWICH</t>
  </si>
  <si>
    <t>OGDENSBURG</t>
  </si>
  <si>
    <t>OLEAN</t>
  </si>
  <si>
    <t>ONEIDA CITY</t>
  </si>
  <si>
    <t>ONEONTA</t>
  </si>
  <si>
    <t>ONONDAGA</t>
  </si>
  <si>
    <t>ORISKANY</t>
  </si>
  <si>
    <t>OSSINING</t>
  </si>
  <si>
    <t>OSWEGO</t>
  </si>
  <si>
    <t>OXFORD</t>
  </si>
  <si>
    <t>PALMYRA-MACEDO</t>
  </si>
  <si>
    <t>PANAMA</t>
  </si>
  <si>
    <t>PARISHVILLE</t>
  </si>
  <si>
    <t>PATCHOGUE-MEDF</t>
  </si>
  <si>
    <t>PAVILION</t>
  </si>
  <si>
    <t>PEEKSKILL</t>
  </si>
  <si>
    <t>PEMBROKE</t>
  </si>
  <si>
    <t>PENN  YAN</t>
  </si>
  <si>
    <t>PERRY</t>
  </si>
  <si>
    <t>PERU</t>
  </si>
  <si>
    <t>PHOENIX</t>
  </si>
  <si>
    <t>PINE BUSH</t>
  </si>
  <si>
    <t>PINE VALLEY</t>
  </si>
  <si>
    <t>PLATTSBURGH</t>
  </si>
  <si>
    <t>POLAND</t>
  </si>
  <si>
    <t>PORT BYRON</t>
  </si>
  <si>
    <t>PORT CHESTER</t>
  </si>
  <si>
    <t>PORT JERVIS</t>
  </si>
  <si>
    <t>PORTVILLE</t>
  </si>
  <si>
    <t>POTSDAM</t>
  </si>
  <si>
    <t>POUGHKEEPSIE</t>
  </si>
  <si>
    <t>PRATTSBURG</t>
  </si>
  <si>
    <t>PULASKI</t>
  </si>
  <si>
    <t>PUTNAM</t>
  </si>
  <si>
    <t>RANDOLPH</t>
  </si>
  <si>
    <t>RAVENA COEYMAN</t>
  </si>
  <si>
    <t>RED CREEK</t>
  </si>
  <si>
    <t>REMSEN</t>
  </si>
  <si>
    <t>RENSSELAER</t>
  </si>
  <si>
    <t>RIPLEY</t>
  </si>
  <si>
    <t>RIVERHEAD</t>
  </si>
  <si>
    <t>ROCHESTER</t>
  </si>
  <si>
    <t>ROME</t>
  </si>
  <si>
    <t>ROMULUS</t>
  </si>
  <si>
    <t>RONDOUT VALLEY</t>
  </si>
  <si>
    <t>ROOSEVELT</t>
  </si>
  <si>
    <t>ROSCOE</t>
  </si>
  <si>
    <t>ROXBURY</t>
  </si>
  <si>
    <t>S. JEFFERSON</t>
  </si>
  <si>
    <t>S. KORTRIGHT</t>
  </si>
  <si>
    <t>SALAMANCA</t>
  </si>
  <si>
    <t>SALEM</t>
  </si>
  <si>
    <t>SALMON RIVER</t>
  </si>
  <si>
    <t>SANDY CREEK</t>
  </si>
  <si>
    <t>SARANAC</t>
  </si>
  <si>
    <t>SARANAC LAKE</t>
  </si>
  <si>
    <t>SAUGERTIES</t>
  </si>
  <si>
    <t>SAUQUOIT VALLE</t>
  </si>
  <si>
    <t>SCHENECTADY</t>
  </si>
  <si>
    <t>SCHENEVUS</t>
  </si>
  <si>
    <t>SCHOHARIE</t>
  </si>
  <si>
    <t>SCHUYLERVILLE</t>
  </si>
  <si>
    <t>SCIO</t>
  </si>
  <si>
    <t>SENECA FALLS</t>
  </si>
  <si>
    <t>SHERMAN</t>
  </si>
  <si>
    <t>SHERRILL</t>
  </si>
  <si>
    <t>SIDNEY</t>
  </si>
  <si>
    <t>SILVER CREEK</t>
  </si>
  <si>
    <t>SLOAN</t>
  </si>
  <si>
    <t>SODUS</t>
  </si>
  <si>
    <t>SOLVAY</t>
  </si>
  <si>
    <t>SOUTH COUNTRY</t>
  </si>
  <si>
    <t>SOUTH LEWIS</t>
  </si>
  <si>
    <t>SOUTH SENECA</t>
  </si>
  <si>
    <t>SOUTHWESTERN</t>
  </si>
  <si>
    <t>STAMFORD</t>
  </si>
  <si>
    <t>SULLIVAN WEST</t>
  </si>
  <si>
    <t>SUSQUEHANNA VA</t>
  </si>
  <si>
    <t>SYRACUSE</t>
  </si>
  <si>
    <t>TICONDEROGA</t>
  </si>
  <si>
    <t>TIOGA</t>
  </si>
  <si>
    <t>TONAWANDA</t>
  </si>
  <si>
    <t>TRI VALLEY</t>
  </si>
  <si>
    <t>TROY</t>
  </si>
  <si>
    <t>TRUMANSBURG</t>
  </si>
  <si>
    <t>TULLY</t>
  </si>
  <si>
    <t>TUPPER LAKE</t>
  </si>
  <si>
    <t>UNADILLA</t>
  </si>
  <si>
    <t>UNION SPRINGS</t>
  </si>
  <si>
    <t>UNIONDALE</t>
  </si>
  <si>
    <t>UTICA</t>
  </si>
  <si>
    <t>VALLEY-MONTGMR</t>
  </si>
  <si>
    <t>WALTON</t>
  </si>
  <si>
    <t>WARRENSBURG</t>
  </si>
  <si>
    <t>WARSAW</t>
  </si>
  <si>
    <t>WATERFORD</t>
  </si>
  <si>
    <t>WATERLOO CENT</t>
  </si>
  <si>
    <t>WATERTOWN</t>
  </si>
  <si>
    <t>WATERVILLE</t>
  </si>
  <si>
    <t>WATERVLIET</t>
  </si>
  <si>
    <t>WATKINS GLEN</t>
  </si>
  <si>
    <t>WAVERLY</t>
  </si>
  <si>
    <t>WEEDSPORT</t>
  </si>
  <si>
    <t>WELLSVILLE</t>
  </si>
  <si>
    <t>WEST VALLEY</t>
  </si>
  <si>
    <t>WESTBURY</t>
  </si>
  <si>
    <t>WESTFIELD</t>
  </si>
  <si>
    <t>WESTMORELAND</t>
  </si>
  <si>
    <t>WESTPORT</t>
  </si>
  <si>
    <t>WHEATLAND CHIL</t>
  </si>
  <si>
    <t>WHITEHALL</t>
  </si>
  <si>
    <t>WHITESBORO</t>
  </si>
  <si>
    <t>WHITESVILLE</t>
  </si>
  <si>
    <t>WHITNEY POINT</t>
  </si>
  <si>
    <t>WILLIAM FLOYD</t>
  </si>
  <si>
    <t>WILLIAMSON</t>
  </si>
  <si>
    <t>WILLSBORO</t>
  </si>
  <si>
    <t>WILSON</t>
  </si>
  <si>
    <t>WINDSOR</t>
  </si>
  <si>
    <t>WORCESTER</t>
  </si>
  <si>
    <t>WYANDANCH</t>
  </si>
  <si>
    <t>YONKERS</t>
  </si>
  <si>
    <t>YORK</t>
  </si>
  <si>
    <t>080101</t>
  </si>
  <si>
    <t>010100</t>
  </si>
  <si>
    <t>020101</t>
  </si>
  <si>
    <t>040302</t>
  </si>
  <si>
    <t>020601</t>
  </si>
  <si>
    <t>050100</t>
  </si>
  <si>
    <t>090201</t>
  </si>
  <si>
    <t>080201</t>
  </si>
  <si>
    <t>090301</t>
  </si>
  <si>
    <t>020801</t>
  </si>
  <si>
    <t>010201</t>
  </si>
  <si>
    <t>030200</t>
  </si>
  <si>
    <t>022902</t>
  </si>
  <si>
    <t>062301</t>
  </si>
  <si>
    <t>021102</t>
  </si>
  <si>
    <t>060401</t>
  </si>
  <si>
    <t>050401</t>
  </si>
  <si>
    <t>042302</t>
  </si>
  <si>
    <t>090601</t>
  </si>
  <si>
    <t>030101</t>
  </si>
  <si>
    <t>030701</t>
  </si>
  <si>
    <t>060701</t>
  </si>
  <si>
    <t>010500</t>
  </si>
  <si>
    <t>022302</t>
  </si>
  <si>
    <t>031301</t>
  </si>
  <si>
    <t>060800</t>
  </si>
  <si>
    <t>070600</t>
  </si>
  <si>
    <t>070902</t>
  </si>
  <si>
    <t>061101</t>
  </si>
  <si>
    <t>022001</t>
  </si>
  <si>
    <t>061503</t>
  </si>
  <si>
    <t>041101</t>
  </si>
  <si>
    <t>062201</t>
  </si>
  <si>
    <t>060301</t>
  </si>
  <si>
    <t>021601</t>
  </si>
  <si>
    <t>020702</t>
  </si>
  <si>
    <t>042801</t>
  </si>
  <si>
    <t>010701</t>
  </si>
  <si>
    <t>081401</t>
  </si>
  <si>
    <t>030501</t>
  </si>
  <si>
    <t>041401</t>
  </si>
  <si>
    <t>061700</t>
  </si>
  <si>
    <t>031502</t>
  </si>
  <si>
    <t>031101</t>
  </si>
  <si>
    <t>051301</t>
  </si>
  <si>
    <t>090501</t>
  </si>
  <si>
    <t>090901</t>
  </si>
  <si>
    <t>081200</t>
  </si>
  <si>
    <t>042400</t>
  </si>
  <si>
    <t>081501</t>
  </si>
  <si>
    <t>061601</t>
  </si>
  <si>
    <t>091101</t>
  </si>
  <si>
    <t>060601</t>
  </si>
  <si>
    <t>091200</t>
  </si>
  <si>
    <t>051101</t>
  </si>
  <si>
    <t>042901</t>
  </si>
  <si>
    <t>043001</t>
  </si>
  <si>
    <t>010402</t>
  </si>
  <si>
    <t>062401</t>
  </si>
  <si>
    <t>043200</t>
  </si>
  <si>
    <t>091402</t>
  </si>
  <si>
    <t>022401</t>
  </si>
  <si>
    <t>082001</t>
  </si>
  <si>
    <t>062601</t>
  </si>
  <si>
    <t>061501</t>
  </si>
  <si>
    <t>050701</t>
  </si>
  <si>
    <t>060201</t>
  </si>
  <si>
    <t>030601</t>
  </si>
  <si>
    <t>081003</t>
  </si>
  <si>
    <t>031501</t>
  </si>
  <si>
    <t>011200</t>
  </si>
  <si>
    <t>050301</t>
  </si>
  <si>
    <t>022601</t>
  </si>
  <si>
    <t>040204</t>
  </si>
  <si>
    <t>062901</t>
  </si>
  <si>
    <t>022101</t>
  </si>
  <si>
    <t>031401</t>
  </si>
  <si>
    <t>031701</t>
  </si>
  <si>
    <t>043501</t>
  </si>
  <si>
    <r>
      <t xml:space="preserve">Specific indicators of district need, including the percent and number of eligible children currently not served by state funded early learning or prekindergarten programs or other publicly-funded programs for three- and four-year old students; and if applicable; the proportion of prekindergarten students currently enrolled in locally funded half-day programs and the proportion of prekindergarten students currently enrolled in locally funded full-day programs. </t>
    </r>
    <r>
      <rPr>
        <b/>
        <sz val="11"/>
        <color theme="1"/>
        <rFont val="Calibri"/>
        <family val="2"/>
        <scheme val="minor"/>
      </rPr>
      <t>(5 points)</t>
    </r>
  </si>
  <si>
    <r>
      <t xml:space="preserve">The applicant describes how they will meet each of the </t>
    </r>
    <r>
      <rPr>
        <b/>
        <sz val="11"/>
        <color theme="1"/>
        <rFont val="Calibri"/>
        <family val="2"/>
        <scheme val="minor"/>
      </rPr>
      <t xml:space="preserve">four </t>
    </r>
    <r>
      <rPr>
        <sz val="11"/>
        <color theme="1"/>
        <rFont val="Calibri"/>
        <family val="2"/>
        <scheme val="minor"/>
      </rPr>
      <t xml:space="preserve">standards for </t>
    </r>
    <r>
      <rPr>
        <b/>
        <sz val="11"/>
        <color theme="1"/>
        <rFont val="Calibri"/>
        <family val="2"/>
        <scheme val="minor"/>
      </rPr>
      <t>Curriculum, Planning and Implementation</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(7 points)</t>
    </r>
  </si>
  <si>
    <r>
      <t xml:space="preserve">The applicant describes how they will meet each of the </t>
    </r>
    <r>
      <rPr>
        <b/>
        <sz val="11"/>
        <color theme="1"/>
        <rFont val="Calibri"/>
        <family val="2"/>
        <scheme val="minor"/>
      </rPr>
      <t>four</t>
    </r>
    <r>
      <rPr>
        <sz val="11"/>
        <color theme="1"/>
        <rFont val="Calibri"/>
        <family val="2"/>
        <scheme val="minor"/>
      </rPr>
      <t xml:space="preserve"> standards for </t>
    </r>
    <r>
      <rPr>
        <b/>
        <sz val="11"/>
        <color theme="1"/>
        <rFont val="Calibri"/>
        <family val="2"/>
        <scheme val="minor"/>
      </rPr>
      <t>Child Screening and Assessment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(6 points)</t>
    </r>
  </si>
  <si>
    <r>
      <t xml:space="preserve">The applicant describes how they will meet each of the </t>
    </r>
    <r>
      <rPr>
        <b/>
        <sz val="11"/>
        <color theme="1"/>
        <rFont val="Calibri"/>
        <family val="2"/>
        <scheme val="minor"/>
      </rPr>
      <t>three</t>
    </r>
    <r>
      <rPr>
        <sz val="11"/>
        <color theme="1"/>
        <rFont val="Calibri"/>
        <family val="2"/>
        <scheme val="minor"/>
      </rPr>
      <t xml:space="preserve"> standards for </t>
    </r>
    <r>
      <rPr>
        <b/>
        <sz val="11"/>
        <color theme="1"/>
        <rFont val="Calibri"/>
        <family val="2"/>
        <scheme val="minor"/>
      </rPr>
      <t>Professional Development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(6 points)</t>
    </r>
  </si>
  <si>
    <r>
      <t xml:space="preserve">The applicant describes how they will meet each of the </t>
    </r>
    <r>
      <rPr>
        <b/>
        <sz val="11"/>
        <color theme="1"/>
        <rFont val="Calibri"/>
        <family val="2"/>
        <scheme val="minor"/>
      </rPr>
      <t>five</t>
    </r>
    <r>
      <rPr>
        <sz val="11"/>
        <color theme="1"/>
        <rFont val="Calibri"/>
        <family val="2"/>
        <scheme val="minor"/>
      </rPr>
      <t xml:space="preserve"> standards for </t>
    </r>
    <r>
      <rPr>
        <b/>
        <sz val="11"/>
        <color theme="1"/>
        <rFont val="Calibri"/>
        <family val="2"/>
        <scheme val="minor"/>
      </rPr>
      <t>Transitions to Kindergarten for Four-Year Old Students</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(6 points)</t>
    </r>
  </si>
  <si>
    <r>
      <t xml:space="preserve">The system the district will use to track cose that are allocated specifically for the Additional Grants for Expanded Prekindergarten for Three - and Four-Year Old Students (EPK3) grant program. </t>
    </r>
    <r>
      <rPr>
        <b/>
        <sz val="11"/>
        <color theme="1"/>
        <rFont val="Calibri"/>
        <family val="2"/>
        <scheme val="minor"/>
      </rPr>
      <t>(3 points)</t>
    </r>
  </si>
  <si>
    <r>
      <t xml:space="preserve">The applicant describes how they will meet each of the </t>
    </r>
    <r>
      <rPr>
        <b/>
        <sz val="11"/>
        <color theme="1"/>
        <rFont val="Calibri"/>
        <family val="2"/>
        <scheme val="minor"/>
      </rPr>
      <t xml:space="preserve">three </t>
    </r>
    <r>
      <rPr>
        <sz val="11"/>
        <color theme="1"/>
        <rFont val="Calibri"/>
        <family val="2"/>
        <scheme val="minor"/>
      </rPr>
      <t xml:space="preserve">standards for </t>
    </r>
    <r>
      <rPr>
        <b/>
        <sz val="11"/>
        <color theme="1"/>
        <rFont val="Calibri"/>
        <family val="2"/>
        <scheme val="minor"/>
      </rPr>
      <t>Classroom Environment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(7 points)</t>
    </r>
  </si>
  <si>
    <t>512001</t>
  </si>
  <si>
    <t>Enter your initials and the date of the review in the shaded boxes.</t>
  </si>
  <si>
    <r>
      <t>Part 1 – Need for Project (36 points)</t>
    </r>
    <r>
      <rPr>
        <b/>
        <sz val="11"/>
        <color theme="1"/>
        <rFont val="Calibri"/>
        <family val="2"/>
        <scheme val="minor"/>
      </rPr>
      <t>:</t>
    </r>
    <r>
      <rPr>
        <sz val="11"/>
        <color theme="1"/>
        <rFont val="Calibri"/>
        <family val="2"/>
        <scheme val="minor"/>
      </rPr>
      <t xml:space="preserve"> </t>
    </r>
    <r>
      <rPr>
        <i/>
        <sz val="11"/>
        <color theme="1"/>
        <rFont val="Calibri"/>
        <family val="2"/>
        <scheme val="minor"/>
      </rPr>
      <t>In this section, applicants should clearly document the resources and needs of the community to be served by the project; the needs of the priority population to be served; and gaps in services currently available.  Applicants are strongly encouraged to use a variety of data sources as evidence.  Applicants with existing prekindergarten programs should include performance data to support the need for the project.  Applicants must provide clear, concise and comprehensive responses that address each age group that they propose to serve.  Describe the overall need for the project by addressing the following:</t>
    </r>
  </si>
  <si>
    <r>
      <t>Part 2 – Program Quality (44 points):</t>
    </r>
    <r>
      <rPr>
        <b/>
        <sz val="11"/>
        <color theme="1"/>
        <rFont val="Calibri"/>
        <family val="2"/>
        <scheme val="minor"/>
      </rPr>
      <t xml:space="preserve"> </t>
    </r>
    <r>
      <rPr>
        <i/>
        <sz val="11"/>
        <color theme="1"/>
        <rFont val="Calibri"/>
        <family val="2"/>
        <scheme val="minor"/>
      </rPr>
      <t xml:space="preserve">In this section, applicants must describe how they will meet the program quality standards across the following domains.  For each program standard, the applicant must provide a detailed description of the specific policies, processes and procedures the district has or will implement across the following domains and, in cases where elements have not yet been fully implemented, the specific action steps the school district will take.  </t>
    </r>
  </si>
  <si>
    <t>NRI Threshold:</t>
  </si>
  <si>
    <t>PKRFP1</t>
  </si>
  <si>
    <t xml:space="preserve"> 05/14/18</t>
  </si>
  <si>
    <t>INC</t>
  </si>
  <si>
    <t>REP</t>
  </si>
  <si>
    <t>E(WM0038) 05 2018-19 NEEDS RESOURCE INDEX (ENI/CWR)</t>
  </si>
  <si>
    <t>H(MI0015) 00 FALL 2008 NEED RESOURCE CATEGORIES (1-6)</t>
  </si>
  <si>
    <t>High Needs Designation</t>
  </si>
  <si>
    <t>Per Pupil Rate</t>
  </si>
  <si>
    <t>010306</t>
  </si>
  <si>
    <t>BETHLEHEM</t>
  </si>
  <si>
    <t>010601</t>
  </si>
  <si>
    <t>SOUTH COLONIE</t>
  </si>
  <si>
    <t>010615</t>
  </si>
  <si>
    <t>MENANDS</t>
  </si>
  <si>
    <t>010623</t>
  </si>
  <si>
    <t>NORTH COLONIE</t>
  </si>
  <si>
    <t>010802</t>
  </si>
  <si>
    <t>GUILDERLAND</t>
  </si>
  <si>
    <t>011003</t>
  </si>
  <si>
    <t>VOORHEESVILLE</t>
  </si>
  <si>
    <t>031601</t>
  </si>
  <si>
    <t>VESTAL</t>
  </si>
  <si>
    <t>040901</t>
  </si>
  <si>
    <t>ELLICOTTVILLE</t>
  </si>
  <si>
    <t>051901</t>
  </si>
  <si>
    <t>060503</t>
  </si>
  <si>
    <t>CHAUTAUQUA</t>
  </si>
  <si>
    <t>061001</t>
  </si>
  <si>
    <t>BEMUS POINT</t>
  </si>
  <si>
    <t>070901</t>
  </si>
  <si>
    <t>HORSEHEADS</t>
  </si>
  <si>
    <t>080601</t>
  </si>
  <si>
    <t>100501</t>
  </si>
  <si>
    <t>100902</t>
  </si>
  <si>
    <t>101001</t>
  </si>
  <si>
    <t>CHATHAM</t>
  </si>
  <si>
    <t>101300</t>
  </si>
  <si>
    <t>101401</t>
  </si>
  <si>
    <t>KINDERHOOK</t>
  </si>
  <si>
    <t>101601</t>
  </si>
  <si>
    <t>NEW LEBANON</t>
  </si>
  <si>
    <t>110101</t>
  </si>
  <si>
    <t>110200</t>
  </si>
  <si>
    <t>110304</t>
  </si>
  <si>
    <t>110701</t>
  </si>
  <si>
    <t>110901</t>
  </si>
  <si>
    <t>120102</t>
  </si>
  <si>
    <t>ANDES</t>
  </si>
  <si>
    <t>120301</t>
  </si>
  <si>
    <t>120401</t>
  </si>
  <si>
    <t>120501</t>
  </si>
  <si>
    <t>120701</t>
  </si>
  <si>
    <t>120906</t>
  </si>
  <si>
    <t>121401</t>
  </si>
  <si>
    <t>121502</t>
  </si>
  <si>
    <t>121601</t>
  </si>
  <si>
    <t>121701</t>
  </si>
  <si>
    <t>121702</t>
  </si>
  <si>
    <t>121901</t>
  </si>
  <si>
    <t>130200</t>
  </si>
  <si>
    <t>130502</t>
  </si>
  <si>
    <t>130801</t>
  </si>
  <si>
    <t>HYDE PARK</t>
  </si>
  <si>
    <t>131101</t>
  </si>
  <si>
    <t>131201</t>
  </si>
  <si>
    <t>PAWLING</t>
  </si>
  <si>
    <t>131301</t>
  </si>
  <si>
    <t>PINE PLAINS</t>
  </si>
  <si>
    <t>131500</t>
  </si>
  <si>
    <t>131601</t>
  </si>
  <si>
    <t>ARLINGTON</t>
  </si>
  <si>
    <t>131602</t>
  </si>
  <si>
    <t>SPACKENKILL</t>
  </si>
  <si>
    <t>131701</t>
  </si>
  <si>
    <t>RED HOOK</t>
  </si>
  <si>
    <t>131801</t>
  </si>
  <si>
    <t>RHINEBECK</t>
  </si>
  <si>
    <t>132101</t>
  </si>
  <si>
    <t>WAPPINGERS</t>
  </si>
  <si>
    <t>132201</t>
  </si>
  <si>
    <t>MILLBROOK</t>
  </si>
  <si>
    <t>140101</t>
  </si>
  <si>
    <t>ALDEN</t>
  </si>
  <si>
    <t>140201</t>
  </si>
  <si>
    <t>AMHERST</t>
  </si>
  <si>
    <t>140203</t>
  </si>
  <si>
    <t>WILLIAMSVILLE</t>
  </si>
  <si>
    <t>140207</t>
  </si>
  <si>
    <t>SWEET HOME</t>
  </si>
  <si>
    <t>140301</t>
  </si>
  <si>
    <t>EAST AURORA</t>
  </si>
  <si>
    <t>140600</t>
  </si>
  <si>
    <t>140701</t>
  </si>
  <si>
    <t>140702</t>
  </si>
  <si>
    <t>140703</t>
  </si>
  <si>
    <t>140707</t>
  </si>
  <si>
    <t>140709</t>
  </si>
  <si>
    <t>140801</t>
  </si>
  <si>
    <t>CLARENCE</t>
  </si>
  <si>
    <t>141101</t>
  </si>
  <si>
    <t>141201</t>
  </si>
  <si>
    <t>EDEN</t>
  </si>
  <si>
    <t>141301</t>
  </si>
  <si>
    <t>IROQUOIS</t>
  </si>
  <si>
    <t>141401</t>
  </si>
  <si>
    <t>141501</t>
  </si>
  <si>
    <t>GRAND ISLAND</t>
  </si>
  <si>
    <t>141601</t>
  </si>
  <si>
    <t>HAMBURG</t>
  </si>
  <si>
    <t>141604</t>
  </si>
  <si>
    <t>FRONTIER</t>
  </si>
  <si>
    <t>141701</t>
  </si>
  <si>
    <t>141800</t>
  </si>
  <si>
    <t>141901</t>
  </si>
  <si>
    <t>LANCASTER</t>
  </si>
  <si>
    <t>142101</t>
  </si>
  <si>
    <t>142201</t>
  </si>
  <si>
    <t>142301</t>
  </si>
  <si>
    <t>ORCHARD PARK</t>
  </si>
  <si>
    <t>142500</t>
  </si>
  <si>
    <t>142601</t>
  </si>
  <si>
    <t>142801</t>
  </si>
  <si>
    <t>WEST SENECA</t>
  </si>
  <si>
    <t>150203</t>
  </si>
  <si>
    <t>150301</t>
  </si>
  <si>
    <t>150601</t>
  </si>
  <si>
    <t>KEENE</t>
  </si>
  <si>
    <t>150801</t>
  </si>
  <si>
    <t>150901</t>
  </si>
  <si>
    <t>151001</t>
  </si>
  <si>
    <t>NEWCOMB</t>
  </si>
  <si>
    <t>151102</t>
  </si>
  <si>
    <t>LAKE PLACID</t>
  </si>
  <si>
    <t>151401</t>
  </si>
  <si>
    <t>SCHROON LAKE</t>
  </si>
  <si>
    <t>151501</t>
  </si>
  <si>
    <t>151601</t>
  </si>
  <si>
    <t>151701</t>
  </si>
  <si>
    <t>160101</t>
  </si>
  <si>
    <t>160801</t>
  </si>
  <si>
    <t>161201</t>
  </si>
  <si>
    <t>161401</t>
  </si>
  <si>
    <t>161501</t>
  </si>
  <si>
    <t>161601</t>
  </si>
  <si>
    <t>161801</t>
  </si>
  <si>
    <t>170301</t>
  </si>
  <si>
    <t>WHEELERVILLE</t>
  </si>
  <si>
    <t>170500</t>
  </si>
  <si>
    <t>170600</t>
  </si>
  <si>
    <t>170801</t>
  </si>
  <si>
    <t>170901</t>
  </si>
  <si>
    <t>171102</t>
  </si>
  <si>
    <t>180202</t>
  </si>
  <si>
    <t>180300</t>
  </si>
  <si>
    <t>180701</t>
  </si>
  <si>
    <t>180901</t>
  </si>
  <si>
    <t>181001</t>
  </si>
  <si>
    <t>181101</t>
  </si>
  <si>
    <t>181201</t>
  </si>
  <si>
    <t>181302</t>
  </si>
  <si>
    <t>190301</t>
  </si>
  <si>
    <t>190401</t>
  </si>
  <si>
    <t>190501</t>
  </si>
  <si>
    <t>190701</t>
  </si>
  <si>
    <t>190901</t>
  </si>
  <si>
    <t>HUNTER TANNERS</t>
  </si>
  <si>
    <t>191401</t>
  </si>
  <si>
    <t>WINDHAM ASHLAN</t>
  </si>
  <si>
    <t>200401</t>
  </si>
  <si>
    <t>INDIAN LAKE</t>
  </si>
  <si>
    <t>200601</t>
  </si>
  <si>
    <t>LAKE PLEASANT</t>
  </si>
  <si>
    <t>200701</t>
  </si>
  <si>
    <t>LONG LAKE</t>
  </si>
  <si>
    <t>200901</t>
  </si>
  <si>
    <t>WELLS</t>
  </si>
  <si>
    <t>210302</t>
  </si>
  <si>
    <t>210402</t>
  </si>
  <si>
    <t>210601</t>
  </si>
  <si>
    <t>210800</t>
  </si>
  <si>
    <t>211003</t>
  </si>
  <si>
    <t>211103</t>
  </si>
  <si>
    <t>211701</t>
  </si>
  <si>
    <t>211901</t>
  </si>
  <si>
    <t>TOWN OF WEBB</t>
  </si>
  <si>
    <t>212001</t>
  </si>
  <si>
    <t>MT MARKHAM CSD</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</si>
  <si>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</si>
  <si>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</si>
  <si>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</si>
  <si>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</si>
  <si>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</si>
  <si>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</si>
  <si>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</si>
  <si>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</si>
  <si>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</si>
  <si>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</si>
  <si>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</si>
  <si>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</si>
  <si>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</si>
  <si>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</si>
  <si>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</si>
  <si>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</si>
  <si>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</si>
  <si>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</si>
  <si>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</si>
  <si>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</si>
  <si>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</si>
  <si>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</si>
  <si>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</si>
  <si>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</si>
  <si>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</si>
  <si>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</si>
  <si>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</si>
  <si>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</si>
  <si>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</si>
  <si>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</si>
  <si>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</si>
  <si>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</si>
  <si>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</si>
  <si>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</si>
  <si>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</si>
  <si>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</si>
  <si>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BRIGHTON</t>
  </si>
  <si>
    <t>260401</t>
  </si>
  <si>
    <t>260501</t>
  </si>
  <si>
    <t>260801</t>
  </si>
  <si>
    <t>260803</t>
  </si>
  <si>
    <t>W. IRONDEQUOIT</t>
  </si>
  <si>
    <t>260901</t>
  </si>
  <si>
    <t>HONEOYE FALLS</t>
  </si>
  <si>
    <t>261001</t>
  </si>
  <si>
    <t>SPENCERPORT</t>
  </si>
  <si>
    <t>261101</t>
  </si>
  <si>
    <t>HILTON</t>
  </si>
  <si>
    <t>261201</t>
  </si>
  <si>
    <t>PENFIELD</t>
  </si>
  <si>
    <t>261301</t>
  </si>
  <si>
    <t>FAIRPORT</t>
  </si>
  <si>
    <t>261313</t>
  </si>
  <si>
    <t>261401</t>
  </si>
  <si>
    <t>PITTSFORD</t>
  </si>
  <si>
    <t>261501</t>
  </si>
  <si>
    <t>CHURCHVILLE CH</t>
  </si>
  <si>
    <t>261600</t>
  </si>
  <si>
    <t>261701</t>
  </si>
  <si>
    <t>RUSH HENRIETTA</t>
  </si>
  <si>
    <t>261801</t>
  </si>
  <si>
    <t>261901</t>
  </si>
  <si>
    <t>WEBSTER</t>
  </si>
  <si>
    <t>262001</t>
  </si>
  <si>
    <t>270100</t>
  </si>
  <si>
    <t>270301</t>
  </si>
  <si>
    <t>270601</t>
  </si>
  <si>
    <t>270701</t>
  </si>
  <si>
    <t>271201</t>
  </si>
  <si>
    <t>280100</t>
  </si>
  <si>
    <t>280201</t>
  </si>
  <si>
    <t>280202</t>
  </si>
  <si>
    <t>280203</t>
  </si>
  <si>
    <t>EAST MEADOW</t>
  </si>
  <si>
    <t>280204</t>
  </si>
  <si>
    <t>NORTH BELLMORE</t>
  </si>
  <si>
    <t>280205</t>
  </si>
  <si>
    <t>LEVITTOWN</t>
  </si>
  <si>
    <t>280206</t>
  </si>
  <si>
    <t>SEAFORD</t>
  </si>
  <si>
    <t>280207</t>
  </si>
  <si>
    <t>BELLMORE</t>
  </si>
  <si>
    <t>280208</t>
  </si>
  <si>
    <t>280209</t>
  </si>
  <si>
    <t>280210</t>
  </si>
  <si>
    <t>BALDWIN</t>
  </si>
  <si>
    <t>280211</t>
  </si>
  <si>
    <t>OCEANSIDE</t>
  </si>
  <si>
    <t>280212</t>
  </si>
  <si>
    <t>MALVERNE</t>
  </si>
  <si>
    <t>280213</t>
  </si>
  <si>
    <t>V STR THIRTEEN</t>
  </si>
  <si>
    <t>280214</t>
  </si>
  <si>
    <t>HEWLETT WOODME</t>
  </si>
  <si>
    <t>280215</t>
  </si>
  <si>
    <t>LAWRENCE</t>
  </si>
  <si>
    <t>280216</t>
  </si>
  <si>
    <t>280217</t>
  </si>
  <si>
    <t>FRANKLIN SQUAR</t>
  </si>
  <si>
    <t>280218</t>
  </si>
  <si>
    <t>GARDEN CITY</t>
  </si>
  <si>
    <t>280219</t>
  </si>
  <si>
    <t>EAST ROCKAWAY</t>
  </si>
  <si>
    <t>280220</t>
  </si>
  <si>
    <t>LYNBROOK</t>
  </si>
  <si>
    <t>280221</t>
  </si>
  <si>
    <t>ROCKVILLE CENT</t>
  </si>
  <si>
    <t>280222</t>
  </si>
  <si>
    <t>FLORAL PARK</t>
  </si>
  <si>
    <t>280223</t>
  </si>
  <si>
    <t>WANTAGH</t>
  </si>
  <si>
    <t>280224</t>
  </si>
  <si>
    <t>V STR TWENTY-F</t>
  </si>
  <si>
    <t>280225</t>
  </si>
  <si>
    <t>MERRICK</t>
  </si>
  <si>
    <t>280226</t>
  </si>
  <si>
    <t>ISLAND TREES</t>
  </si>
  <si>
    <t>280227</t>
  </si>
  <si>
    <t>WEST HEMPSTEAD</t>
  </si>
  <si>
    <t>280229</t>
  </si>
  <si>
    <t>NORTH MERRICK</t>
  </si>
  <si>
    <t>280230</t>
  </si>
  <si>
    <t>VALLEY STR UF</t>
  </si>
  <si>
    <t>280231</t>
  </si>
  <si>
    <t>ISLAND PARK</t>
  </si>
  <si>
    <t>280251</t>
  </si>
  <si>
    <t>VALLEY STR CHS</t>
  </si>
  <si>
    <t>280252</t>
  </si>
  <si>
    <t>SEWANHAKA</t>
  </si>
  <si>
    <t>280253</t>
  </si>
  <si>
    <t>BELLMORE-MERRI</t>
  </si>
  <si>
    <t>280300</t>
  </si>
  <si>
    <t>LONG BEACH</t>
  </si>
  <si>
    <t>280401</t>
  </si>
  <si>
    <t>280402</t>
  </si>
  <si>
    <t>EAST WILLISTON</t>
  </si>
  <si>
    <t>280403</t>
  </si>
  <si>
    <t>ROSLYN</t>
  </si>
  <si>
    <t>280404</t>
  </si>
  <si>
    <t>PORT WASHINGTO</t>
  </si>
  <si>
    <t>280405</t>
  </si>
  <si>
    <t>NEW HYDE PARK</t>
  </si>
  <si>
    <t>280406</t>
  </si>
  <si>
    <t>MANHASSET</t>
  </si>
  <si>
    <t>280407</t>
  </si>
  <si>
    <t>GREAT NECK</t>
  </si>
  <si>
    <t>280409</t>
  </si>
  <si>
    <t>HERRICKS</t>
  </si>
  <si>
    <t>280410</t>
  </si>
  <si>
    <t>MINEOLA</t>
  </si>
  <si>
    <t>280411</t>
  </si>
  <si>
    <t>CARLE PLACE</t>
  </si>
  <si>
    <t>280501</t>
  </si>
  <si>
    <t>NORTH SHORE</t>
  </si>
  <si>
    <t>280502</t>
  </si>
  <si>
    <t>SYOSSET</t>
  </si>
  <si>
    <t>280503</t>
  </si>
  <si>
    <t>LOCUST VALLEY</t>
  </si>
  <si>
    <t>280504</t>
  </si>
  <si>
    <t>PLAINVIEW</t>
  </si>
  <si>
    <t>280506</t>
  </si>
  <si>
    <t>OYSTER BAY</t>
  </si>
  <si>
    <t>280515</t>
  </si>
  <si>
    <t>JERICHO</t>
  </si>
  <si>
    <t>280517</t>
  </si>
  <si>
    <t>HICKSVILLE</t>
  </si>
  <si>
    <t>280518</t>
  </si>
  <si>
    <t>PLAINEDGE</t>
  </si>
  <si>
    <t>280521</t>
  </si>
  <si>
    <t>BETHPAGE</t>
  </si>
  <si>
    <t>280522</t>
  </si>
  <si>
    <t>FARMINGDALE</t>
  </si>
  <si>
    <t>280523</t>
  </si>
  <si>
    <t>MASSAPEQUA</t>
  </si>
  <si>
    <t>300000</t>
  </si>
  <si>
    <t>400301</t>
  </si>
  <si>
    <t>LEWISTON PORTE</t>
  </si>
  <si>
    <t>400400</t>
  </si>
  <si>
    <t>400601</t>
  </si>
  <si>
    <t>400701</t>
  </si>
  <si>
    <t>400800</t>
  </si>
  <si>
    <t>400900</t>
  </si>
  <si>
    <t>401001</t>
  </si>
  <si>
    <t>STARPOINT</t>
  </si>
  <si>
    <t>401201</t>
  </si>
  <si>
    <t>401301</t>
  </si>
  <si>
    <t>401501</t>
  </si>
  <si>
    <t>410401</t>
  </si>
  <si>
    <t>410601</t>
  </si>
  <si>
    <t>411101</t>
  </si>
  <si>
    <t>CLINTON</t>
  </si>
  <si>
    <t>411501</t>
  </si>
  <si>
    <t>NEW HARTFORD</t>
  </si>
  <si>
    <t>411504</t>
  </si>
  <si>
    <t>411603</t>
  </si>
  <si>
    <t>411701</t>
  </si>
  <si>
    <t>411800</t>
  </si>
  <si>
    <t>411902</t>
  </si>
  <si>
    <t>412000</t>
  </si>
  <si>
    <t>412201</t>
  </si>
  <si>
    <t>412300</t>
  </si>
  <si>
    <t>412801</t>
  </si>
  <si>
    <t>412901</t>
  </si>
  <si>
    <t>412902</t>
  </si>
  <si>
    <t>420101</t>
  </si>
  <si>
    <t>WEST GENESEE</t>
  </si>
  <si>
    <t>420303</t>
  </si>
  <si>
    <t>420401</t>
  </si>
  <si>
    <t>420411</t>
  </si>
  <si>
    <t>JAMESVILLE-DEW</t>
  </si>
  <si>
    <t>420501</t>
  </si>
  <si>
    <t>420601</t>
  </si>
  <si>
    <t>420701</t>
  </si>
  <si>
    <t>WESTHILL</t>
  </si>
  <si>
    <t>420702</t>
  </si>
  <si>
    <t>420807</t>
  </si>
  <si>
    <t>420901</t>
  </si>
  <si>
    <t>BALDWINSVILLE</t>
  </si>
  <si>
    <t>421001</t>
  </si>
  <si>
    <t>FAYETTEVILLE</t>
  </si>
  <si>
    <t>421101</t>
  </si>
  <si>
    <t>MARCELLUS</t>
  </si>
  <si>
    <t>421201</t>
  </si>
  <si>
    <t>421501</t>
  </si>
  <si>
    <t>421504</t>
  </si>
  <si>
    <t>421601</t>
  </si>
  <si>
    <t>SKANEATELES</t>
  </si>
  <si>
    <t>421800</t>
  </si>
  <si>
    <t>421902</t>
  </si>
  <si>
    <t>430300</t>
  </si>
  <si>
    <t>CANANDAIGUA</t>
  </si>
  <si>
    <t>430501</t>
  </si>
  <si>
    <t>430700</t>
  </si>
  <si>
    <t>430901</t>
  </si>
  <si>
    <t>431101</t>
  </si>
  <si>
    <t>431201</t>
  </si>
  <si>
    <t>431301</t>
  </si>
  <si>
    <t>431401</t>
  </si>
  <si>
    <t>431701</t>
  </si>
  <si>
    <t>VICTOR</t>
  </si>
  <si>
    <t>440102</t>
  </si>
  <si>
    <t>WASHINGTONVILL</t>
  </si>
  <si>
    <t>440201</t>
  </si>
  <si>
    <t>CHESTER</t>
  </si>
  <si>
    <t>440301</t>
  </si>
  <si>
    <t>CORNWALL</t>
  </si>
  <si>
    <t>440401</t>
  </si>
  <si>
    <t>440601</t>
  </si>
  <si>
    <t>GOSHEN</t>
  </si>
  <si>
    <t>440901</t>
  </si>
  <si>
    <t>441000</t>
  </si>
  <si>
    <t>441101</t>
  </si>
  <si>
    <t>MINISINK VALLE</t>
  </si>
  <si>
    <t>441201</t>
  </si>
  <si>
    <t>MONROE WOODBUR</t>
  </si>
  <si>
    <t>441202</t>
  </si>
  <si>
    <t>441301</t>
  </si>
  <si>
    <t>441600</t>
  </si>
  <si>
    <t>441800</t>
  </si>
  <si>
    <t>441903</t>
  </si>
  <si>
    <t>TUXEDO</t>
  </si>
  <si>
    <t>442101</t>
  </si>
  <si>
    <t>WARWICK VALLEY</t>
  </si>
  <si>
    <t>442111</t>
  </si>
  <si>
    <t>GREENWOOD LAKE</t>
  </si>
  <si>
    <t>442115</t>
  </si>
  <si>
    <t>FLORIDA</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</si>
  <si>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</si>
  <si>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</si>
  <si>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</si>
  <si>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</si>
  <si>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</si>
  <si>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</si>
  <si>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</si>
  <si>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</si>
  <si>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</si>
  <si>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</si>
  <si>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</si>
  <si>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</si>
  <si>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</si>
  <si>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</si>
  <si>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</si>
  <si>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</si>
  <si>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</si>
  <si>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</si>
  <si>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</si>
  <si>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</si>
  <si>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</si>
  <si>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</si>
  <si>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</si>
  <si>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</si>
  <si>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</si>
  <si>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</si>
  <si>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</si>
  <si>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MAHOPAC</t>
  </si>
  <si>
    <t>480102</t>
  </si>
  <si>
    <t>CARMEL</t>
  </si>
  <si>
    <t>480401</t>
  </si>
  <si>
    <t>HALDANE</t>
  </si>
  <si>
    <t>480404</t>
  </si>
  <si>
    <t>GARRISON</t>
  </si>
  <si>
    <t>480503</t>
  </si>
  <si>
    <t>PUTNAM VALLEY</t>
  </si>
  <si>
    <t>480601</t>
  </si>
  <si>
    <t>BREWSTER</t>
  </si>
  <si>
    <t>490101</t>
  </si>
  <si>
    <t>490202</t>
  </si>
  <si>
    <t>490301</t>
  </si>
  <si>
    <t>EAST GREENBUSH</t>
  </si>
  <si>
    <t>490501</t>
  </si>
  <si>
    <t>490601</t>
  </si>
  <si>
    <t>490804</t>
  </si>
  <si>
    <t>WYNANTSKILL</t>
  </si>
  <si>
    <t>491200</t>
  </si>
  <si>
    <t>491302</t>
  </si>
  <si>
    <t>AVERILL PARK</t>
  </si>
  <si>
    <t>491401</t>
  </si>
  <si>
    <t>491501</t>
  </si>
  <si>
    <t>SCHODACK</t>
  </si>
  <si>
    <t>491700</t>
  </si>
  <si>
    <t>500101</t>
  </si>
  <si>
    <t>CLARKSTOWN</t>
  </si>
  <si>
    <t>500108</t>
  </si>
  <si>
    <t>NANUET</t>
  </si>
  <si>
    <t>500201</t>
  </si>
  <si>
    <t>500301</t>
  </si>
  <si>
    <t>S. ORANGETOWN</t>
  </si>
  <si>
    <t>500304</t>
  </si>
  <si>
    <t>NYACK</t>
  </si>
  <si>
    <t>500308</t>
  </si>
  <si>
    <t>PEARL RIVER</t>
  </si>
  <si>
    <t>500401</t>
  </si>
  <si>
    <t>SUFFERN</t>
  </si>
  <si>
    <t>500402</t>
  </si>
  <si>
    <t>510101</t>
  </si>
  <si>
    <t>510201</t>
  </si>
  <si>
    <t>510401</t>
  </si>
  <si>
    <t>510501</t>
  </si>
  <si>
    <t>511101</t>
  </si>
  <si>
    <t>511201</t>
  </si>
  <si>
    <t>511301</t>
  </si>
  <si>
    <t>511602</t>
  </si>
  <si>
    <t>511901</t>
  </si>
  <si>
    <t>512101</t>
  </si>
  <si>
    <t>512201</t>
  </si>
  <si>
    <t>512300</t>
  </si>
  <si>
    <t>512404</t>
  </si>
  <si>
    <t>512501</t>
  </si>
  <si>
    <t>512902</t>
  </si>
  <si>
    <t>513102</t>
  </si>
  <si>
    <t>520101</t>
  </si>
  <si>
    <t>BURNT HILLS</t>
  </si>
  <si>
    <t>520302</t>
  </si>
  <si>
    <t>SHENENDEHOWA</t>
  </si>
  <si>
    <t>520401</t>
  </si>
  <si>
    <t>520601</t>
  </si>
  <si>
    <t>EDINBURG</t>
  </si>
  <si>
    <t>520701</t>
  </si>
  <si>
    <t>521200</t>
  </si>
  <si>
    <t>521301</t>
  </si>
  <si>
    <t>BALLSTON SPA</t>
  </si>
  <si>
    <t>521401</t>
  </si>
  <si>
    <t>S. GLENS FALLS</t>
  </si>
  <si>
    <t>521701</t>
  </si>
  <si>
    <t>521800</t>
  </si>
  <si>
    <t>SARATOGA SPRIN</t>
  </si>
  <si>
    <t>522001</t>
  </si>
  <si>
    <t>STILLWATER</t>
  </si>
  <si>
    <t>522101</t>
  </si>
  <si>
    <t>530101</t>
  </si>
  <si>
    <t>530202</t>
  </si>
  <si>
    <t>SCOTIA GLENVIL</t>
  </si>
  <si>
    <t>530301</t>
  </si>
  <si>
    <t>NISKAYUNA</t>
  </si>
  <si>
    <t>530501</t>
  </si>
  <si>
    <t>SCHALMONT</t>
  </si>
  <si>
    <t>530515</t>
  </si>
  <si>
    <t>MOHONASEN</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</si>
  <si>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</si>
  <si>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</si>
  <si>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</si>
  <si>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</si>
  <si>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</si>
  <si>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</si>
  <si>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</si>
  <si>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</si>
  <si>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</si>
  <si>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</si>
  <si>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</si>
  <si>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</si>
  <si>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</si>
  <si>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</si>
  <si>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</si>
  <si>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</si>
  <si>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</si>
  <si>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</si>
  <si>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</si>
  <si>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</si>
  <si>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</si>
  <si>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</si>
  <si>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</si>
  <si>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</si>
  <si>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</si>
  <si>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</si>
  <si>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</si>
  <si>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BABYLON</t>
  </si>
  <si>
    <t>580102</t>
  </si>
  <si>
    <t>WEST BABYLON</t>
  </si>
  <si>
    <t>580103</t>
  </si>
  <si>
    <t>NORTH BABYLON</t>
  </si>
  <si>
    <t>580104</t>
  </si>
  <si>
    <t>LINDENHURST</t>
  </si>
  <si>
    <t>580105</t>
  </si>
  <si>
    <t>580106</t>
  </si>
  <si>
    <t>580107</t>
  </si>
  <si>
    <t>580109</t>
  </si>
  <si>
    <t>580201</t>
  </si>
  <si>
    <t>THREE VILLAGE</t>
  </si>
  <si>
    <t>580203</t>
  </si>
  <si>
    <t>COMSEWOGUE</t>
  </si>
  <si>
    <t>580205</t>
  </si>
  <si>
    <t>SACHEM</t>
  </si>
  <si>
    <t>580206</t>
  </si>
  <si>
    <t>PORT JEFFERSON</t>
  </si>
  <si>
    <t>580207</t>
  </si>
  <si>
    <t>MOUNT SINAI</t>
  </si>
  <si>
    <t>580208</t>
  </si>
  <si>
    <t>MILLER PLACE</t>
  </si>
  <si>
    <t>580209</t>
  </si>
  <si>
    <t>ROCKY POINT</t>
  </si>
  <si>
    <t>580211</t>
  </si>
  <si>
    <t>MIDDLE COUNTRY</t>
  </si>
  <si>
    <t>580212</t>
  </si>
  <si>
    <t>580224</t>
  </si>
  <si>
    <t>580232</t>
  </si>
  <si>
    <t>580233</t>
  </si>
  <si>
    <t>CENTER MORICHE</t>
  </si>
  <si>
    <t>580234</t>
  </si>
  <si>
    <t>EAST MORICHES</t>
  </si>
  <si>
    <t>580235</t>
  </si>
  <si>
    <t>580301</t>
  </si>
  <si>
    <t>EAST HAMPTON</t>
  </si>
  <si>
    <t>580303</t>
  </si>
  <si>
    <t>AMAGANSETT</t>
  </si>
  <si>
    <t>580304</t>
  </si>
  <si>
    <t>SPRINGS</t>
  </si>
  <si>
    <t>580305</t>
  </si>
  <si>
    <t>SAG HARBOR</t>
  </si>
  <si>
    <t>580306</t>
  </si>
  <si>
    <t>MONTAUK</t>
  </si>
  <si>
    <t>580401</t>
  </si>
  <si>
    <t>ELWOOD</t>
  </si>
  <si>
    <t>580402</t>
  </si>
  <si>
    <t>COLD SPRING HA</t>
  </si>
  <si>
    <t>580403</t>
  </si>
  <si>
    <t>HUNTINGTON</t>
  </si>
  <si>
    <t>580404</t>
  </si>
  <si>
    <t>NORTHPORT</t>
  </si>
  <si>
    <t>580405</t>
  </si>
  <si>
    <t>HALF HOLLOW HI</t>
  </si>
  <si>
    <t>580406</t>
  </si>
  <si>
    <t>HARBORFIELDS</t>
  </si>
  <si>
    <t>580410</t>
  </si>
  <si>
    <t>COMMACK</t>
  </si>
  <si>
    <t>580413</t>
  </si>
  <si>
    <t>S. HUNTINGTON</t>
  </si>
  <si>
    <t>580501</t>
  </si>
  <si>
    <t>580502</t>
  </si>
  <si>
    <t>ISLIP</t>
  </si>
  <si>
    <t>580503</t>
  </si>
  <si>
    <t>EAST ISLIP</t>
  </si>
  <si>
    <t>580504</t>
  </si>
  <si>
    <t>SAYVILLE</t>
  </si>
  <si>
    <t>580505</t>
  </si>
  <si>
    <t>BAYPORT BLUE P</t>
  </si>
  <si>
    <t>580506</t>
  </si>
  <si>
    <t>HAUPPAUGE</t>
  </si>
  <si>
    <t>580507</t>
  </si>
  <si>
    <t>CONNETQUOT</t>
  </si>
  <si>
    <t>580509</t>
  </si>
  <si>
    <t>WEST ISLIP</t>
  </si>
  <si>
    <t>580512</t>
  </si>
  <si>
    <t>580513</t>
  </si>
  <si>
    <t>580514</t>
  </si>
  <si>
    <t>FIRE ISLAND</t>
  </si>
  <si>
    <t>580601</t>
  </si>
  <si>
    <t>SHOREHAM-WADIN</t>
  </si>
  <si>
    <t>580602</t>
  </si>
  <si>
    <t>580701</t>
  </si>
  <si>
    <t>SHELTER ISLAND</t>
  </si>
  <si>
    <t>580801</t>
  </si>
  <si>
    <t>SMITHTOWN</t>
  </si>
  <si>
    <t>580805</t>
  </si>
  <si>
    <t>KINGS PARK</t>
  </si>
  <si>
    <t>580901</t>
  </si>
  <si>
    <t>REMSENBURG</t>
  </si>
  <si>
    <t>580902</t>
  </si>
  <si>
    <t>WESTHAMPTON BE</t>
  </si>
  <si>
    <t>580903</t>
  </si>
  <si>
    <t>QUOGUE</t>
  </si>
  <si>
    <t>580905</t>
  </si>
  <si>
    <t>HAMPTON BAYS</t>
  </si>
  <si>
    <t>580906</t>
  </si>
  <si>
    <t>SOUTHAMPTON</t>
  </si>
  <si>
    <t>580909</t>
  </si>
  <si>
    <t>BRIDGEHAMPTON</t>
  </si>
  <si>
    <t>580912</t>
  </si>
  <si>
    <t>EASTPORT-SOUTH</t>
  </si>
  <si>
    <t>580913</t>
  </si>
  <si>
    <t>TUCKAHOE COMMO</t>
  </si>
  <si>
    <t>580917</t>
  </si>
  <si>
    <t>EAST QUOGUE</t>
  </si>
  <si>
    <t>581002</t>
  </si>
  <si>
    <t>OYSTERPONDS</t>
  </si>
  <si>
    <t>581004</t>
  </si>
  <si>
    <t>FISHERS ISLAND</t>
  </si>
  <si>
    <t>581005</t>
  </si>
  <si>
    <t>SOUTHOLD</t>
  </si>
  <si>
    <t>581010</t>
  </si>
  <si>
    <t>GREENPORT</t>
  </si>
  <si>
    <t>581012</t>
  </si>
  <si>
    <t>MATTITUCK-CUTC</t>
  </si>
  <si>
    <t>590501</t>
  </si>
  <si>
    <t>FALLSBURG</t>
  </si>
  <si>
    <t>590801</t>
  </si>
  <si>
    <t>590901</t>
  </si>
  <si>
    <t>591201</t>
  </si>
  <si>
    <t>591301</t>
  </si>
  <si>
    <t>591302</t>
  </si>
  <si>
    <t>591401</t>
  </si>
  <si>
    <t>591502</t>
  </si>
  <si>
    <t>600101</t>
  </si>
  <si>
    <t>600301</t>
  </si>
  <si>
    <t>600402</t>
  </si>
  <si>
    <t>600601</t>
  </si>
  <si>
    <t>600801</t>
  </si>
  <si>
    <t>600903</t>
  </si>
  <si>
    <t>610301</t>
  </si>
  <si>
    <t>610501</t>
  </si>
  <si>
    <t>610600</t>
  </si>
  <si>
    <t>ITHACA</t>
  </si>
  <si>
    <t>610801</t>
  </si>
  <si>
    <t>LANSING</t>
  </si>
  <si>
    <t>610901</t>
  </si>
  <si>
    <t>611001</t>
  </si>
  <si>
    <t>620600</t>
  </si>
  <si>
    <t>620803</t>
  </si>
  <si>
    <t>HIGHLAND</t>
  </si>
  <si>
    <t>620901</t>
  </si>
  <si>
    <t>621001</t>
  </si>
  <si>
    <t>MARLBORO</t>
  </si>
  <si>
    <t>621101</t>
  </si>
  <si>
    <t>NEW PALTZ</t>
  </si>
  <si>
    <t>621201</t>
  </si>
  <si>
    <t>ONTEORA</t>
  </si>
  <si>
    <t>621601</t>
  </si>
  <si>
    <t>621801</t>
  </si>
  <si>
    <t>WALLKILL</t>
  </si>
  <si>
    <t>622002</t>
  </si>
  <si>
    <t>630101</t>
  </si>
  <si>
    <t>BOLTON</t>
  </si>
  <si>
    <t>630202</t>
  </si>
  <si>
    <t>NORTH WARREN</t>
  </si>
  <si>
    <t>630300</t>
  </si>
  <si>
    <t>630601</t>
  </si>
  <si>
    <t>630701</t>
  </si>
  <si>
    <t>LAKE GEORGE</t>
  </si>
  <si>
    <t>630801</t>
  </si>
  <si>
    <t>630902</t>
  </si>
  <si>
    <t>QUEENSBURY</t>
  </si>
  <si>
    <t>630918</t>
  </si>
  <si>
    <t>631201</t>
  </si>
  <si>
    <t>640101</t>
  </si>
  <si>
    <t>640502</t>
  </si>
  <si>
    <t>640601</t>
  </si>
  <si>
    <t>640701</t>
  </si>
  <si>
    <t>640801</t>
  </si>
  <si>
    <t>641001</t>
  </si>
  <si>
    <t>641301</t>
  </si>
  <si>
    <t>641401</t>
  </si>
  <si>
    <t>641501</t>
  </si>
  <si>
    <t>641610</t>
  </si>
  <si>
    <t>641701</t>
  </si>
  <si>
    <t>650101</t>
  </si>
  <si>
    <t>650301</t>
  </si>
  <si>
    <t>650501</t>
  </si>
  <si>
    <t>650701</t>
  </si>
  <si>
    <t>650801</t>
  </si>
  <si>
    <t>WAYNE</t>
  </si>
  <si>
    <t>650901</t>
  </si>
  <si>
    <t>650902</t>
  </si>
  <si>
    <t>651201</t>
  </si>
  <si>
    <t>651402</t>
  </si>
  <si>
    <t>651501</t>
  </si>
  <si>
    <t>651503</t>
  </si>
  <si>
    <t>660101</t>
  </si>
  <si>
    <t>KATONAH LEWISB</t>
  </si>
  <si>
    <t>660102</t>
  </si>
  <si>
    <t>BEDFORD</t>
  </si>
  <si>
    <t>660202</t>
  </si>
  <si>
    <t>CROTON HARMON</t>
  </si>
  <si>
    <t>660203</t>
  </si>
  <si>
    <t>HENDRICK HUDSO</t>
  </si>
  <si>
    <t>660301</t>
  </si>
  <si>
    <t>EASTCHESTER</t>
  </si>
  <si>
    <t>660302</t>
  </si>
  <si>
    <t>TUCKAHOE</t>
  </si>
  <si>
    <t>660303</t>
  </si>
  <si>
    <t>BRONXVILLE</t>
  </si>
  <si>
    <t>660401</t>
  </si>
  <si>
    <t>TARRYTOWN</t>
  </si>
  <si>
    <t>660402</t>
  </si>
  <si>
    <t>IRVINGTON</t>
  </si>
  <si>
    <t>660403</t>
  </si>
  <si>
    <t>DOBBS FERRY</t>
  </si>
  <si>
    <t>660404</t>
  </si>
  <si>
    <t>HASTINGS ON HU</t>
  </si>
  <si>
    <t>660405</t>
  </si>
  <si>
    <t>ARDSLEY</t>
  </si>
  <si>
    <t>660406</t>
  </si>
  <si>
    <t>EDGEMONT</t>
  </si>
  <si>
    <t>660407</t>
  </si>
  <si>
    <t>GREENBURGH</t>
  </si>
  <si>
    <t>660409</t>
  </si>
  <si>
    <t>ELMSFORD</t>
  </si>
  <si>
    <t>660501</t>
  </si>
  <si>
    <t>HARRISON</t>
  </si>
  <si>
    <t>660701</t>
  </si>
  <si>
    <t>MAMARONECK</t>
  </si>
  <si>
    <t>660801</t>
  </si>
  <si>
    <t>MT PLEAS CENT</t>
  </si>
  <si>
    <t>660802</t>
  </si>
  <si>
    <t>POCANTICO HILL</t>
  </si>
  <si>
    <t>660805</t>
  </si>
  <si>
    <t>VALHALLA</t>
  </si>
  <si>
    <t>660809</t>
  </si>
  <si>
    <t>PLEASANTVILLE</t>
  </si>
  <si>
    <t>660900</t>
  </si>
  <si>
    <t>661004</t>
  </si>
  <si>
    <t>CHAPPAQUA</t>
  </si>
  <si>
    <t>661100</t>
  </si>
  <si>
    <t>NEW ROCHELLE</t>
  </si>
  <si>
    <t>661201</t>
  </si>
  <si>
    <t>BYRAM HILLS</t>
  </si>
  <si>
    <t>661301</t>
  </si>
  <si>
    <t>NORTH SALEM</t>
  </si>
  <si>
    <t>661401</t>
  </si>
  <si>
    <t>661402</t>
  </si>
  <si>
    <t>BRIARCLIFF MAN</t>
  </si>
  <si>
    <t>661500</t>
  </si>
  <si>
    <t>661601</t>
  </si>
  <si>
    <t>PELHAM</t>
  </si>
  <si>
    <t>661800</t>
  </si>
  <si>
    <t>RYE</t>
  </si>
  <si>
    <t>661901</t>
  </si>
  <si>
    <t>RYE NECK</t>
  </si>
  <si>
    <t>661904</t>
  </si>
  <si>
    <t>661905</t>
  </si>
  <si>
    <t>BLIND BROOK-RY</t>
  </si>
  <si>
    <t>662001</t>
  </si>
  <si>
    <t>SCARSDALE</t>
  </si>
  <si>
    <t>662101</t>
  </si>
  <si>
    <t>SOMERS</t>
  </si>
  <si>
    <t>662200</t>
  </si>
  <si>
    <t>WHITE PLAINS</t>
  </si>
  <si>
    <t>662300</t>
  </si>
  <si>
    <t>662401</t>
  </si>
  <si>
    <t>LAKELAND</t>
  </si>
  <si>
    <t>662402</t>
  </si>
  <si>
    <t>YORKTOWN</t>
  </si>
  <si>
    <t>670201</t>
  </si>
  <si>
    <t>670401</t>
  </si>
  <si>
    <t>671002</t>
  </si>
  <si>
    <t>WYOMING</t>
  </si>
  <si>
    <t>671201</t>
  </si>
  <si>
    <t>671501</t>
  </si>
  <si>
    <t>680601</t>
  </si>
  <si>
    <t>680801</t>
  </si>
  <si>
    <t xml:space="preserve">DATABASE EDITION 0207B      MODEL EDITION PKRFP-1   0207B           </t>
  </si>
  <si>
    <t>=&gt;</t>
  </si>
  <si>
    <t>A = SCHOOL CODE</t>
  </si>
  <si>
    <t>C = DATA STATUS (0=INCOMPLETE/UNVERIFIED DATA)</t>
  </si>
  <si>
    <t>B = SCHOOL NAME</t>
  </si>
  <si>
    <t>D = REP INDICATOR (1=SED REPRESENTATIVE DIST)</t>
  </si>
  <si>
    <t>Enter the first 6 digits of the BEDS Code for the applicant school district in the Green Space provided. The District Name will automatically be entered.</t>
  </si>
  <si>
    <r>
      <t xml:space="preserve">The district is high need as measured by Economic Disadvantage, English Language Learner numbers as a percent of school enrollment, Need Resource Category, and Need Resource Index. High need school districts (see Appendix F) will receive up to 10 points for this crterion. All other districts will receive zero points for this criterion. </t>
    </r>
    <r>
      <rPr>
        <b/>
        <sz val="11"/>
        <color theme="1"/>
        <rFont val="Calibri"/>
        <family val="2"/>
        <scheme val="minor"/>
      </rPr>
      <t>(10 points)</t>
    </r>
  </si>
  <si>
    <r>
      <t xml:space="preserve">The specific gaps or needs in early learning services, critical issues and problems of the community, and the method for determining these.  Include the availability or lack of other resources and programs to serve the community’s three- and four-year old children, as applicable for the proposed project. Cite the specific source(s) of any demographic, socioeconomic or educational data used in the description of needs.  </t>
    </r>
    <r>
      <rPr>
        <b/>
        <sz val="11"/>
        <color theme="1"/>
        <rFont val="Calibri"/>
        <family val="2"/>
        <scheme val="minor"/>
      </rPr>
      <t>(5 points)</t>
    </r>
  </si>
  <si>
    <r>
      <t xml:space="preserve">How the applicant’s proposal would prioritize funds to maximize the total number of eligible children in the district served by prekindergarten programs, including the length of day (full/half), duration of services (projected start date and number of days program will operate), who will provide the instructional program (public school/CBO/combination), and how services will be focused on the highest need schools and children. </t>
    </r>
    <r>
      <rPr>
        <b/>
        <sz val="11"/>
        <color theme="1"/>
        <rFont val="Calibri"/>
        <family val="2"/>
        <scheme val="minor"/>
      </rPr>
      <t>(5 points)</t>
    </r>
  </si>
  <si>
    <t>BEDS CODE</t>
  </si>
  <si>
    <t>DISTRICT NAME</t>
  </si>
  <si>
    <t>RELATIVE NEED POINTS</t>
  </si>
  <si>
    <t>PREFERENCE CATEGORY</t>
  </si>
  <si>
    <t>ADDISON CENTRAL SCHOOL DISTRICT</t>
  </si>
  <si>
    <t>ADIRONDACK CENTRAL SCHOOL DISTRICT</t>
  </si>
  <si>
    <t>AFTON CENTRAL SCHOOL DISTRICT</t>
  </si>
  <si>
    <t>AKRON CENTRAL SCHOOL DISTRICT</t>
  </si>
  <si>
    <t>ALBANY CITY SCHOOL DISTRICT</t>
  </si>
  <si>
    <t>ALBION CENTRAL SCHOOL DISTRICT</t>
  </si>
  <si>
    <t>ALEXANDER CENTRAL SCHOOL DISTRICT</t>
  </si>
  <si>
    <t>ALEXANDRIA CENTRAL SCHOOL DISTRICT</t>
  </si>
  <si>
    <t>ALFRED-ALMOND CENTRAL SCHOOL DISTRICT</t>
  </si>
  <si>
    <t>ALLEGANY-LIMESTONE CENTRAL SCHOOL DISTRICT</t>
  </si>
  <si>
    <t>ALTMAR-PARISH-WILLIAMSTOWN CENTRAL SCHOOL DISTRICT</t>
  </si>
  <si>
    <t>AMITYVILLE UNION FREE SCHOOL DISTRICT</t>
  </si>
  <si>
    <t>AMSTERDAM CITY SCHOOL DISTRICT</t>
  </si>
  <si>
    <t>ANDOVER CENTRAL SCHOOL DISTRICT</t>
  </si>
  <si>
    <t>ARGYLE CENTRAL SCHOOL DISTRICT</t>
  </si>
  <si>
    <t>ARKPORT CENTRAL SCHOOL DISTRICT</t>
  </si>
  <si>
    <t>ATTICA CENTRAL SCHOOL DISTRICT</t>
  </si>
  <si>
    <t>AUBURN CITY SCHOOL DISTRICT</t>
  </si>
  <si>
    <t>AUSABLE VALLEY CENTRAL SCHOOL DISTRICT</t>
  </si>
  <si>
    <t>AVOCA CENTRAL SCHOOL DISTRICT</t>
  </si>
  <si>
    <t>AVON CENTRAL SCHOOL DISTRICT</t>
  </si>
  <si>
    <t>BAINBRIDGE-GUILFORD CENTRAL SCHOOL DISTRICT</t>
  </si>
  <si>
    <t>BARKER CENTRAL SCHOOL DISTRICT</t>
  </si>
  <si>
    <t>BATAVIA CITY SCHOOL DISTRICT</t>
  </si>
  <si>
    <t>BATH CENTRAL SCHOOL DISTRICT</t>
  </si>
  <si>
    <t>BAY SHORE UNION FREE SCHOOL DISTRICT</t>
  </si>
  <si>
    <t>BEACON CITY SCHOOL DISTRICT</t>
  </si>
  <si>
    <t>BEAVER RIVER CENTRAL SCHOOL DISTRICT</t>
  </si>
  <si>
    <t>BEEKMANTOWN CENTRAL SCHOOL DISTRICT</t>
  </si>
  <si>
    <t>BELFAST CENTRAL SCHOOL DISTRICT</t>
  </si>
  <si>
    <t>BELLEVILLE-HENDERSON CENTRAL SCHOOL DISTRICT</t>
  </si>
  <si>
    <t>BEMUS POINT CENTRAL SCHOOL DISTRICT</t>
  </si>
  <si>
    <t>BERLIN CENTRAL SCHOOL DISTRICT</t>
  </si>
  <si>
    <t>BERNE-KNOX-WESTERLO CENTRAL SCHOOL DISTRICT</t>
  </si>
  <si>
    <t>BINGHAMTON CITY SCHOOL DISTRICT</t>
  </si>
  <si>
    <t>BOLIVAR-RICHBURG CENTRAL SCHOOL DISTRICT</t>
  </si>
  <si>
    <t>BRADFORD CENTRAL SCHOOL DISTRICT</t>
  </si>
  <si>
    <t>BRASHER FALLS CENTRAL SCHOOL DISTRICT</t>
  </si>
  <si>
    <t>BRENTWOOD UNION FREE SCHOOL DISTRICT</t>
  </si>
  <si>
    <t>BROADALBIN-PERTH CENTRAL SCHOOL DISTRICT</t>
  </si>
  <si>
    <t>BROCKPORT CENTRAL SCHOOL DISTRICT</t>
  </si>
  <si>
    <t>BROCTON CENTRAL SCHOOL DISTRICT</t>
  </si>
  <si>
    <t>BROOKFIELD CENTRAL SCHOOL DISTRICT</t>
  </si>
  <si>
    <t>BRUNSWICK CENTRAL SCHOOL DISTRICT (BRITTONKILL)</t>
  </si>
  <si>
    <t>BRUSHTON-MOIRA CENTRAL SCHOOL DISTRICT</t>
  </si>
  <si>
    <t>BUFFALO CITY SCHOOL DISTRICT</t>
  </si>
  <si>
    <t>BYRON-BERGEN CENTRAL SCHOOL DISTRICT</t>
  </si>
  <si>
    <t>CAIRO-DURHAM CENTRAL SCHOOL DISTRICT</t>
  </si>
  <si>
    <t>CALEDONIA-MUMFORD CENTRAL SCHOOL DISTRICT</t>
  </si>
  <si>
    <t>CAMBRIDGE CENTRAL SCHOOL DISTRICT</t>
  </si>
  <si>
    <t>CAMDEN CENTRAL SCHOOL DISTRICT</t>
  </si>
  <si>
    <t>CAMPBELL-SAVONA CENTRAL SCHOOL DISTRICT</t>
  </si>
  <si>
    <t>CANAJOHARIE CENTRAL SCHOOL DISTRICT</t>
  </si>
  <si>
    <t>CANASERAGA CENTRAL SCHOOL DISTRICT</t>
  </si>
  <si>
    <t>CANASTOTA CENTRAL SCHOOL DISTRICT</t>
  </si>
  <si>
    <t>CANDOR CENTRAL SCHOOL DISTRICT</t>
  </si>
  <si>
    <t>CANISTEO-GREENWOOD CSD</t>
  </si>
  <si>
    <t>CANTON CENTRAL SCHOOL DISTRICT</t>
  </si>
  <si>
    <t>CARTHAGE CENTRAL SCHOOL DISTRICT</t>
  </si>
  <si>
    <t>CASSADAGA VALLEY CENTRAL SCHOOL DISTRICT</t>
  </si>
  <si>
    <t>CATO-MERIDIAN CENTRAL SCHOOL DISTRICT</t>
  </si>
  <si>
    <t>CATSKILL CENTRAL SCHOOL DISTRICT</t>
  </si>
  <si>
    <t>CATTARAUGUS-LITTLE VALLEY CENTRAL SCHOOL DISTRICT</t>
  </si>
  <si>
    <t>CAZENOVIA CENTRAL SCHOOL DISTRICT</t>
  </si>
  <si>
    <t>CENTRAL ISLIP UNION FREE SCHOOL DISTRICT</t>
  </si>
  <si>
    <t>CENTRAL SQUARE CENTRAL SCHOOL DISTRICT</t>
  </si>
  <si>
    <t>CENTRAL VALLEY CSD AT ILION-MOHAWK</t>
  </si>
  <si>
    <t>CHARLOTTE VALLEY CENTRAL SCHOOL DISTRICT</t>
  </si>
  <si>
    <t>CHATEAUGAY CENTRAL SCHOOL DISTRICT</t>
  </si>
  <si>
    <t>CHATHAM CENTRAL SCHOOL DISTRICT</t>
  </si>
  <si>
    <t>CHAUTAUQUA LAKE CENTRAL SCHOOL DISTRICT</t>
  </si>
  <si>
    <t>CHAZY UNION FREE SCHOOL DISTRICT</t>
  </si>
  <si>
    <t>CHEEKTOWAGA CENTRAL SCHOOL DISTRICT</t>
  </si>
  <si>
    <t>CHEEKTOWAGA-MARYVALE UNION FREE SCHOOL DISTRICT</t>
  </si>
  <si>
    <t>CHEEKTOWAGA-SLOAN UNION FREE SCHOOL DISTRICT</t>
  </si>
  <si>
    <t>CHENANGO FORKS CENTRAL SCHOOL DISTRICT</t>
  </si>
  <si>
    <t>CHENANGO VALLEY CENTRAL SCHOOL DISTRICT</t>
  </si>
  <si>
    <t>CHERRY VALLEY-SPRINGFIELD CENTRAL SCHOOL DISTRICT</t>
  </si>
  <si>
    <t>CHITTENANGO CENTRAL SCHOOL DISTRICT</t>
  </si>
  <si>
    <t>CINCINNATUS CENTRAL SCHOOL DISTRICT</t>
  </si>
  <si>
    <t>CLEVELAND HILL UNION FREE SCHOOL DISTRICT</t>
  </si>
  <si>
    <t>CLIFTON-FINE CENTRAL SCHOOL DISTRICT</t>
  </si>
  <si>
    <t>CLYDE-SAVANNAH CENTRAL SCHOOL DISTRICT</t>
  </si>
  <si>
    <t>CLYMER CENTRAL SCHOOL DISTRICT</t>
  </si>
  <si>
    <t>COBLESKILL-RICHMONDVILLE CENTRAL SCHOOL DISTRICT</t>
  </si>
  <si>
    <t>COHOES CITY SCHOOL DISTRICT</t>
  </si>
  <si>
    <t>COLTON-PIERREPONT CENTRAL SCHOOL DISTRICT</t>
  </si>
  <si>
    <t>COOPERSTOWN CENTRAL SCHOOL DISTRICT</t>
  </si>
  <si>
    <t>COPENHAGEN CENTRAL SCHOOL DISTRICT</t>
  </si>
  <si>
    <t>COPIAGUE UNION FREE SCHOOL DISTRICT</t>
  </si>
  <si>
    <t>CORINTH CENTRAL SCHOOL DISTRICT</t>
  </si>
  <si>
    <t>CORNING CITY SCHOOL DISTRICT</t>
  </si>
  <si>
    <t>CORTLAND CITY SCHOOL DISTRICT</t>
  </si>
  <si>
    <t>COXSACKIE-ATHENS CENTRAL SCHOOL DISTRICT</t>
  </si>
  <si>
    <t>CROWN POINT CENTRAL SCHOOL DISTRICT</t>
  </si>
  <si>
    <t>CUBA-RUSHFORD CENTRAL SCHOOL DISTRICT</t>
  </si>
  <si>
    <t>DALTON-NUNDA CENTRAL SCHOOL DISTRICT (KESHEQUA)</t>
  </si>
  <si>
    <t>DANSVILLE CENTRAL SCHOOL DISTRICT</t>
  </si>
  <si>
    <t>DEER PARK UNION FREE SCHOOL DISTRICT</t>
  </si>
  <si>
    <t>DELAWARE ACADEMY CENTRAL SCHOOL DISTRICT AT DELHI</t>
  </si>
  <si>
    <t>DEPEW UNION FREE SCHOOL DISTRICT</t>
  </si>
  <si>
    <t>DEPOSIT CENTRAL SCHOOL DISTRICT</t>
  </si>
  <si>
    <t>DERUYTER CENTRAL SCHOOL DISTRICT</t>
  </si>
  <si>
    <t>DOLGEVILLE CENTRAL SCHOOL DISTRICT</t>
  </si>
  <si>
    <t>DOVER UNION FREE SCHOOL DISTRICT</t>
  </si>
  <si>
    <t>DOWNSVILLE CENTRAL SCHOOL DISTRICT</t>
  </si>
  <si>
    <t>DRYDEN CENTRAL SCHOOL DISTRICT</t>
  </si>
  <si>
    <t>DUANESBURG CENTRAL SCHOOL DISTRICT</t>
  </si>
  <si>
    <t>DUNDEE CENTRAL SCHOOL DISTRICT</t>
  </si>
  <si>
    <t>DUNKIRK CITY SCHOOL DISTRICT</t>
  </si>
  <si>
    <t>EAST BLOOMFIELD CENTRAL SCHOOL DISTRICT</t>
  </si>
  <si>
    <t>EAST IRONDEQUOIT CENTRAL SCHOOL DISTRICT</t>
  </si>
  <si>
    <t>EAST RAMAPO CENTRAL SCHOOL DISTRICT (SPRING VALLEY)</t>
  </si>
  <si>
    <t>EAST ROCHESTER UNION FREE SCHOOL DISTRICT</t>
  </si>
  <si>
    <t>EAST SYRACUSE-MINOA CENTRAL SCHOOL DISTRICT</t>
  </si>
  <si>
    <t>EDMESTON CENTRAL SCHOOL DISTRICT</t>
  </si>
  <si>
    <t>EDWARDS-KNOX CENTRAL SCHOOL DISTRICT</t>
  </si>
  <si>
    <t>ELBA CENTRAL SCHOOL DISTRICT</t>
  </si>
  <si>
    <t>ELDRED CENTRAL SCHOOL DISTRICT</t>
  </si>
  <si>
    <t>ELIZABETHTOWN-LEWIS CENTRAL SCHOOL DISTRICT</t>
  </si>
  <si>
    <t>ELLENVILLE CENTRAL SCHOOL DISTRICT</t>
  </si>
  <si>
    <t>ELMIRA CITY SCHOOL DISTRICT</t>
  </si>
  <si>
    <t>ELMIRA HEIGHTS CENTRAL SCHOOL DISTRICT</t>
  </si>
  <si>
    <t>ELMONT UNION FREE SCHOOL DISTRICT</t>
  </si>
  <si>
    <t>EVANS-BRANT CENTRAL SCHOOL DISTRICT (LAKE SHORE)</t>
  </si>
  <si>
    <t>FABIUS-POMPEY CENTRAL SCHOOL DISTRICT</t>
  </si>
  <si>
    <t>FALCONER CENTRAL SCHOOL DISTRICT</t>
  </si>
  <si>
    <t>FALLSBURG CENTRAL SCHOOL DISTRICT</t>
  </si>
  <si>
    <t>FILLMORE CENTRAL SCHOOL DISTRICT</t>
  </si>
  <si>
    <t>FONDA-FULTONVILLE CENTRAL SCHOOL DISTRICT</t>
  </si>
  <si>
    <t>FORESTVILLE CENTRAL SCHOOL DISTRICT</t>
  </si>
  <si>
    <t>FORT ANN CENTRAL SCHOOL DISTRICT</t>
  </si>
  <si>
    <t>FORT EDWARD UNION FREE SCHOOL DISTRICT</t>
  </si>
  <si>
    <t>FORT PLAIN CENTRAL SCHOOL DISTRICT</t>
  </si>
  <si>
    <t>FRANKFORT-SCHUYLER CENTRAL SCHOOL DISTRICT</t>
  </si>
  <si>
    <t>FRANKLIN CENTRAL SCHOOL DISTRICT</t>
  </si>
  <si>
    <t>FRANKLINVILLE CENTRAL SCHOOL DISTRICT</t>
  </si>
  <si>
    <t>FREDONIA CENTRAL SCHOOL DISTRICT</t>
  </si>
  <si>
    <t>FREEPORT UNION FREE SCHOOL DISTRICT</t>
  </si>
  <si>
    <t>FREWSBURG CENTRAL SCHOOL DISTRICT</t>
  </si>
  <si>
    <t>FRIENDSHIP CENTRAL SCHOOL DISTRICT</t>
  </si>
  <si>
    <t>FULTON CITY SCHOOL DISTRICT</t>
  </si>
  <si>
    <t>GALWAY CENTRAL SCHOOL DISTRICT</t>
  </si>
  <si>
    <t>GANANDA CENTRAL SCHOOL DISTRICT</t>
  </si>
  <si>
    <t>GATES-CHILI CENTRAL SCHOOL DISTRICT</t>
  </si>
  <si>
    <t>GENERAL BROWN CENTRAL SCHOOL DISTRICT</t>
  </si>
  <si>
    <t>GENESEE VALLEY CENTRAL SCHOOL DISTRICT</t>
  </si>
  <si>
    <t>GENESEO CENTRAL SCHOOL DISTRICT</t>
  </si>
  <si>
    <t>GENEVA CITY SCHOOL DISTRICT</t>
  </si>
  <si>
    <t>GEORGETOWN-SOUTH OTSELIC CENTRAL SCHOOL DISTRICT</t>
  </si>
  <si>
    <t>GERMANTOWN CENTRAL SCHOOL DISTRICT</t>
  </si>
  <si>
    <t>GILBERTSVILLE-MOUNT UPTON CENTRAL SCHOOL DISTRICT</t>
  </si>
  <si>
    <t>GILBOA-CONESVILLE CENTRAL SCHOOL DISTRICT</t>
  </si>
  <si>
    <t>GLEN COVE CITY SCHOOL DISTRICT</t>
  </si>
  <si>
    <t>GLENS FALLS CITY SCHOOL DISTRICT</t>
  </si>
  <si>
    <t>GLENS FALLS COMMON SCHOOL DISTRICT</t>
  </si>
  <si>
    <t>GLOVERSVILLE CITY SCHOOL DISTRICT</t>
  </si>
  <si>
    <t>GORHAM-MIDDLESEX CENTRAL SCHOOL DISTRICT (MARCUS WHITMAN)</t>
  </si>
  <si>
    <t>GOUVERNEUR CENTRAL SCHOOL DISTRICT</t>
  </si>
  <si>
    <t>GOWANDA CENTRAL SCHOOL DISTRICT</t>
  </si>
  <si>
    <t>GRANVILLE CENTRAL SCHOOL DISTRICT</t>
  </si>
  <si>
    <t>GREECE CENTRAL SCHOOL DISTRICT</t>
  </si>
  <si>
    <t>GREEN ISLAND UNION FREE SCHOOL DISTRICT</t>
  </si>
  <si>
    <t>GREENE CENTRAL SCHOOL DISTRICT</t>
  </si>
  <si>
    <t>GREENVILLE CENTRAL SCHOOL DISTRICT</t>
  </si>
  <si>
    <t>GREENWICH CENTRAL SCHOOL DISTRICT</t>
  </si>
  <si>
    <t>GROTON CENTRAL SCHOOL DISTRICT</t>
  </si>
  <si>
    <t>HADLEY-LUZERNE CENTRAL SCHOOL DISTRICT</t>
  </si>
  <si>
    <t>HAMILTON CENTRAL SCHOOL DISTRICT</t>
  </si>
  <si>
    <t>HAMMOND CENTRAL SCHOOL DISTRICT</t>
  </si>
  <si>
    <t>HAMMONDSPORT CENTRAL SCHOOL DISTRICT</t>
  </si>
  <si>
    <t>HANCOCK CENTRAL SCHOOL DISTRICT</t>
  </si>
  <si>
    <t>HANNIBAL CENTRAL SCHOOL DISTRICT</t>
  </si>
  <si>
    <t>HARPURSVILLE CENTRAL SCHOOL DISTRICT</t>
  </si>
  <si>
    <t>HARRISVILLE CENTRAL SCHOOL DISTRICT</t>
  </si>
  <si>
    <t>HARTFORD CENTRAL SCHOOL DISTRICT</t>
  </si>
  <si>
    <t>HAVERSTRAW-STONY POINT CSD (NORTH ROCKLAND)</t>
  </si>
  <si>
    <t>HEMPSTEAD UNION FREE SCHOOL DISTRICT</t>
  </si>
  <si>
    <t>HERKIMER CENTRAL SCHOOL DISTRICT</t>
  </si>
  <si>
    <t>HERMON-DEKALB CENTRAL SCHOOL DISTRICT</t>
  </si>
  <si>
    <t>HEUVELTON CENTRAL SCHOOL DISTRICT</t>
  </si>
  <si>
    <t>HIGHLAND FALLS CENTRAL SCHOOL DISTRICT</t>
  </si>
  <si>
    <t>HINSDALE CENTRAL SCHOOL DISTRICT</t>
  </si>
  <si>
    <t>HOLLAND CENTRAL SCHOOL DISTRICT</t>
  </si>
  <si>
    <t>HOLLAND PATENT CENTRAL SCHOOL DISTRICT</t>
  </si>
  <si>
    <t>HOLLEY CENTRAL SCHOOL DISTRICT</t>
  </si>
  <si>
    <t>HOMER CENTRAL SCHOOL DISTRICT</t>
  </si>
  <si>
    <t>HONEOYE CENTRAL SCHOOL DISTRICT</t>
  </si>
  <si>
    <t>HOOSIC VALLEY CENTRAL SCHOOL DISTRICT</t>
  </si>
  <si>
    <t>HOOSICK FALLS CENTRAL SCHOOL DISTRICT</t>
  </si>
  <si>
    <t>HORNELL CITY SCHOOL DISTRICT</t>
  </si>
  <si>
    <t>HUDSON CITY SCHOOL DISTRICT</t>
  </si>
  <si>
    <t>HUDSON FALLS CENTRAL SCHOOL DISTRICT</t>
  </si>
  <si>
    <t>HUNTER-TANNERSVILLE CENTRAL SCHOOL DISTRICT</t>
  </si>
  <si>
    <t>HYDE PARK CENTRAL SCHOOL DISTRICT</t>
  </si>
  <si>
    <t>INDIAN RIVER CENTRAL SCHOOL DISTRICT</t>
  </si>
  <si>
    <t>JAMESTOWN CITY SCHOOL DISTRICT</t>
  </si>
  <si>
    <t>JASPER-TROUPSBURG CENTRAL SCHOOL DISTRICT</t>
  </si>
  <si>
    <t>JEFFERSON CENTRAL SCHOOL DISTRICT</t>
  </si>
  <si>
    <t>JOHNSBURG CENTRAL SCHOOL DISTRICT</t>
  </si>
  <si>
    <t>JOHNSON CITY CENTRAL SCHOOL DISTRICT</t>
  </si>
  <si>
    <t>JOHNSTOWN CITY SCHOOL DISTRICT</t>
  </si>
  <si>
    <t>JORDAN-ELBRIDGE CENTRAL SCHOOL DISTRICT</t>
  </si>
  <si>
    <t>KENDALL CENTRAL SCHOOL DISTRICT</t>
  </si>
  <si>
    <t>KENMORE-TONAWANDA UNION FREE SCHOOL DISTRICT</t>
  </si>
  <si>
    <t>KINDERHOOK CENTRAL SCHOOL DISTRICT</t>
  </si>
  <si>
    <t>KINGSTON CITY SCHOOL DISTRICT</t>
  </si>
  <si>
    <t>KIRYAS JOEL VILLAGE UNION FREE SCHOOL DISTRICT</t>
  </si>
  <si>
    <t>LA FARGEVILLE CENTRAL SCHOOL DISTRICT</t>
  </si>
  <si>
    <t>LACKAWANNA CITY SCHOOL DISTRICT</t>
  </si>
  <si>
    <t>LAFAYETTE CENTRAL SCHOOL DISTRICT</t>
  </si>
  <si>
    <t>LANSINGBURGH CENTRAL SCHOOL DISTRICT</t>
  </si>
  <si>
    <t>LAURENS CENTRAL SCHOOL DISTRICT</t>
  </si>
  <si>
    <t>LE ROY CENTRAL SCHOOL DISTRICT</t>
  </si>
  <si>
    <t>LETCHWORTH CENTRAL SCHOOL DISTRICT</t>
  </si>
  <si>
    <t>LIBERTY CENTRAL SCHOOL DISTRICT</t>
  </si>
  <si>
    <t>LISBON CENTRAL SCHOOL DISTRICT</t>
  </si>
  <si>
    <t>LITTLE FALLS CITY SCHOOL DISTRICT</t>
  </si>
  <si>
    <t>LIVERPOOL CENTRAL SCHOOL DISTRICT</t>
  </si>
  <si>
    <t>LIVINGSTON MANOR CENTRAL SCHOOL DISTRICT</t>
  </si>
  <si>
    <t>LIVONIA CENTRAL SCHOOL DISTRICT</t>
  </si>
  <si>
    <t>LOCKPORT CITY SCHOOL DISTRICT</t>
  </si>
  <si>
    <t>LONGWOOD CENTRAL SCHOOL DISTRICT</t>
  </si>
  <si>
    <t>LOWVILLE ACADEMY &amp; CENTRAL SCHOOL DISTRICT</t>
  </si>
  <si>
    <t>LYME CENTRAL SCHOOL DISTRICT</t>
  </si>
  <si>
    <t>LYNCOURT UNION FREE SCHOOL DISTRICT</t>
  </si>
  <si>
    <t>LYNDONVILLE CENTRAL SCHOOL DISTRICT</t>
  </si>
  <si>
    <t>LYONS CENTRAL SCHOOL DISTRICT</t>
  </si>
  <si>
    <t>MADISON CENTRAL SCHOOL DISTRICT</t>
  </si>
  <si>
    <t>MADRID-WADDINGTON CENTRAL SCHOOL DISTRICT</t>
  </si>
  <si>
    <t>MAINE-ENDWELL CENTRAL SCHOOL DISTRICT</t>
  </si>
  <si>
    <t>MALONE CENTRAL SCHOOL DISTRICT</t>
  </si>
  <si>
    <t>MANCHESTER-SHORTSVILLE CENTRAL SCHOOL DISTRICT (RED JACKET)</t>
  </si>
  <si>
    <t>MARATHON CENTRAL SCHOOL DISTRICT</t>
  </si>
  <si>
    <t>MARGARETVILLE CENTRAL SCHOOL DISTRICT</t>
  </si>
  <si>
    <t>MARION CENTRAL SCHOOL DISTRICT</t>
  </si>
  <si>
    <t>MASSENA CENTRAL SCHOOL DISTRICT</t>
  </si>
  <si>
    <t>MAYFIELD CENTRAL SCHOOL DISTRICT</t>
  </si>
  <si>
    <t>MCGRAW CENTRAL SCHOOL DISTRICT</t>
  </si>
  <si>
    <t>MECHANICVILLE CITY SCHOOL DISTRICT</t>
  </si>
  <si>
    <t>MEDINA CENTRAL SCHOOL DISTRICT</t>
  </si>
  <si>
    <t>MEXICO CENTRAL SCHOOL DISTRICT</t>
  </si>
  <si>
    <t>MIDDLEBURGH CENTRAL SCHOOL DISTRICT</t>
  </si>
  <si>
    <t>MIDDLETOWN CITY SCHOOL DISTRICT</t>
  </si>
  <si>
    <t>MILFORD CENTRAL SCHOOL DISTRICT</t>
  </si>
  <si>
    <t>MINERVA CENTRAL SCHOOL DISTRICT</t>
  </si>
  <si>
    <t>MONTICELLO CENTRAL SCHOOL DISTRICT</t>
  </si>
  <si>
    <t>MORAVIA CENTRAL SCHOOL DISTRICT</t>
  </si>
  <si>
    <t>MORIAH CENTRAL SCHOOL DISTRICT</t>
  </si>
  <si>
    <t>MORRIS CENTRAL SCHOOL DISTRICT</t>
  </si>
  <si>
    <t>MORRISTOWN CENTRAL SCHOOL DISTRICT</t>
  </si>
  <si>
    <t>MORRISVILLE-EATON CENTRAL SCHOOL DISTRICT</t>
  </si>
  <si>
    <t>MOUNT MARKHAM CENTRAL SCHOOL DISTRICT</t>
  </si>
  <si>
    <t>MOUNT MORRIS CENTRAL SCHOOL DISTRICT</t>
  </si>
  <si>
    <t>MOUNT VERNON SCHOOL DISTRICT</t>
  </si>
  <si>
    <t>NAPLES CENTRAL SCHOOL DISTRICT</t>
  </si>
  <si>
    <t>NEW YORK MILLS UNION FREE SCHOOL DISTRICT</t>
  </si>
  <si>
    <t>NEWARK CENTRAL SCHOOL DISTRICT</t>
  </si>
  <si>
    <t>NEWARK VALLEY CENTRAL SCHOOL DISTRICT</t>
  </si>
  <si>
    <t>NEWBURGH CITY SCHOOL DISTRICT</t>
  </si>
  <si>
    <t>NEWFANE CENTRAL SCHOOL DISTRICT</t>
  </si>
  <si>
    <t>NEWFIELD CENTRAL SCHOOL DISTRICT</t>
  </si>
  <si>
    <t>NIAGARA FALLS CITY SCHOOL DISTRICT</t>
  </si>
  <si>
    <t>NIAGARA-WHEATFIELD CENTRAL SCHOOL DISTRICT</t>
  </si>
  <si>
    <t>NORTH COLLINS CENTRAL SCHOOL DISTRICT</t>
  </si>
  <si>
    <t>NORTH ROSE-WOLCOTT CENTRAL SCHOOL DISTRICT</t>
  </si>
  <si>
    <t>NORTH SYRACUSE CENTRAL SCHOOL DISTRICT</t>
  </si>
  <si>
    <t>NORTH TONAWANDA CITY SCHOOL DISTRICT</t>
  </si>
  <si>
    <t>NORTHEAST CENTRAL SCHOOL DISTRICT</t>
  </si>
  <si>
    <t>NORTHEASTERN CLINTON CENTRAL SCHOOL DISTRICT</t>
  </si>
  <si>
    <t>NORTHERN ADIRONDACK CENTRAL SCHOOL DISTRICT</t>
  </si>
  <si>
    <t>NORTHVILLE CENTRAL SCHOOL DISTRICT</t>
  </si>
  <si>
    <t>NORWICH CITY SCHOOL DISTRICT</t>
  </si>
  <si>
    <t>NORWOOD-NORFOLK CENTRAL SCHOOL DISTRICT</t>
  </si>
  <si>
    <t>NYC Public Schools</t>
  </si>
  <si>
    <t>OAKFIELD-ALABAMA CENTRAL SCHOOL DISTRICT</t>
  </si>
  <si>
    <t>ODESSA-MONTOUR CENTRAL SCHOOL DISTRICT</t>
  </si>
  <si>
    <t>OGDENSBURG CITY SCHOOL DISTRICT</t>
  </si>
  <si>
    <t>OLEAN CITY SCHOOL DISTRICT</t>
  </si>
  <si>
    <t>ONEIDA CITY SCHOOL DISTRICT</t>
  </si>
  <si>
    <t>ONEONTA CITY SCHOOL DISTRICT</t>
  </si>
  <si>
    <t>ONONDAGA CENTRAL SCHOOL DISTRICT</t>
  </si>
  <si>
    <t>OPPENHEIM-EPHRATAH-ST. JOHNSVILLE CSD</t>
  </si>
  <si>
    <t>ORISKANY CENTRAL SCHOOL DISTRICT</t>
  </si>
  <si>
    <t>OSSINING UNION FREE SCHOOL DISTRICT</t>
  </si>
  <si>
    <t>OSWEGO CITY SCHOOL DISTRICT</t>
  </si>
  <si>
    <t>OTEGO-UNADILLA CENTRAL SCHOOL DISTRICT</t>
  </si>
  <si>
    <t>OWEGO-APALACHIN CENTRAL SCHOOL DISTRICT</t>
  </si>
  <si>
    <t>OXFORD ACADEMY AND CENTRAL SCHOOL DISTRICT</t>
  </si>
  <si>
    <t>PALMYRA-MACEDON CENTRAL SCHOOL DISTRICT</t>
  </si>
  <si>
    <t>PANAMA CENTRAL SCHOOL DISTRICT</t>
  </si>
  <si>
    <t>PARISHVILLE-HOPKINTON CENTRAL SCHOOL DISTRICT</t>
  </si>
  <si>
    <t>PATCHOGUE-MEDFORD UNION FREE SCHOOL DISTRICT</t>
  </si>
  <si>
    <t>PAVILION CENTRAL SCHOOL DISTRICT</t>
  </si>
  <si>
    <t>PEEKSKILL CITY SCHOOL DISTRICT</t>
  </si>
  <si>
    <t>PEMBROKE CENTRAL SCHOOL DISTRICT</t>
  </si>
  <si>
    <t>PENN YAN CENTRAL SCHOOL DISTRICT</t>
  </si>
  <si>
    <t>PERRY CENTRAL SCHOOL DISTRICT</t>
  </si>
  <si>
    <t>PERU CENTRAL SCHOOL DISTRICT</t>
  </si>
  <si>
    <t>PHELPS-CLIFTON SPRINGS CENTRAL SCHOOL DISTRICT</t>
  </si>
  <si>
    <t>PHOENIX CENTRAL SCHOOL DISTRICT</t>
  </si>
  <si>
    <t>PINE BUSH CENTRAL SCHOOL DISTRICT</t>
  </si>
  <si>
    <t>PINE VALLEY CENTRAL SCHOOL DISTRICT (SOUTH DAYTON)</t>
  </si>
  <si>
    <t>PLATTSBURGH CITY SCHOOL DISTRICT</t>
  </si>
  <si>
    <t>POLAND CENTRAL SCHOOL DISTRICT</t>
  </si>
  <si>
    <t>PORT BYRON CENTRAL SCHOOL DISTRICT</t>
  </si>
  <si>
    <t>PORT CHESTER-RYE UNION FREE SCHOOL DISTRICT</t>
  </si>
  <si>
    <t>PORT JERVIS CITY SCHOOL DISTRICT</t>
  </si>
  <si>
    <t>PORTVILLE CENTRAL SCHOOL DISTRICT</t>
  </si>
  <si>
    <t>POTSDAM CENTRAL SCHOOL DISTRICT</t>
  </si>
  <si>
    <t>POUGHKEEPSIE CITY SCHOOL DISTRICT</t>
  </si>
  <si>
    <t>PRATTSBURGH CENTRAL SCHOOL DISTRICT</t>
  </si>
  <si>
    <t>PULASKI CENTRAL SCHOOL DISTRICT</t>
  </si>
  <si>
    <t>PUTNAM CENTRAL SCHOOL DISTRICT</t>
  </si>
  <si>
    <t>RANDOLPH CENTRAL SCHOOL DISTRICT</t>
  </si>
  <si>
    <t>RAVENA-COEYMANS-SELKIRK CENTRAL SCHOOL DISTRICT</t>
  </si>
  <si>
    <t>RED CREEK CENTRAL SCHOOL DISTRICT</t>
  </si>
  <si>
    <t>REMSEN CENTRAL SCHOOL DISTRICT</t>
  </si>
  <si>
    <t>RENSSELAER CITY SCHOOL DISTRICT</t>
  </si>
  <si>
    <t>RICHFIELD SPRINGS CENTRAL SCHOOL DISTRICT</t>
  </si>
  <si>
    <t>RIPLEY CENTRAL SCHOOL DISTRICT</t>
  </si>
  <si>
    <t>RIVERHEAD CENTRAL SCHOOL DISTRICT</t>
  </si>
  <si>
    <t>ROCHESTER CITY SCHOOL DISTRICT</t>
  </si>
  <si>
    <t>ROME CITY SCHOOL DISTRICT</t>
  </si>
  <si>
    <t>ROMULUS CENTRAL SCHOOL DISTRICT</t>
  </si>
  <si>
    <t>RONDOUT VALLEY CENTRAL SCHOOL DISTRICT</t>
  </si>
  <si>
    <t>ROOSEVELT UNION FREE SCHOOL DISTRICT</t>
  </si>
  <si>
    <t>ROSCOE CENTRAL SCHOOL DISTRICT</t>
  </si>
  <si>
    <t>ROXBURY CENTRAL SCHOOL DISTRICT</t>
  </si>
  <si>
    <t>ROYALTON-HARTLAND CENTRAL SCHOOL DISTRICT</t>
  </si>
  <si>
    <t>SACKETS HARBOR CENTRAL SCHOOL DISTRICT</t>
  </si>
  <si>
    <t>SAINT REGIS FALLS CENTRAL SCHOOL DISTRICT</t>
  </si>
  <si>
    <t>SALAMANCA CITY SCHOOL DISTRICT</t>
  </si>
  <si>
    <t>SALEM CENTRAL SCHOOL DISTRICT</t>
  </si>
  <si>
    <t>SALMON RIVER CENTRAL SCHOOL DISTRICT</t>
  </si>
  <si>
    <t>SANDY CREEK CENTRAL SCHOOL DISTRICT</t>
  </si>
  <si>
    <t>SARANAC CENTRAL SCHOOL DISTRICT</t>
  </si>
  <si>
    <t>SARANAC LAKE CENTRAL SCHOOL DISTRICT</t>
  </si>
  <si>
    <t>SAUGERTIES CENTRAL SCHOOL DISTRICT</t>
  </si>
  <si>
    <t>SAUQUOIT VALLEY CENTRAL SCHOOL DISTRICT</t>
  </si>
  <si>
    <t>SCHENECTADY CITY SCHOOL DISTRICT</t>
  </si>
  <si>
    <t>SCHENEVUS CENTRAL SCHOOL DISTRICT</t>
  </si>
  <si>
    <t>SCHOHARIE CENTRAL SCHOOL DISTRICT</t>
  </si>
  <si>
    <t>SCHUYLERVILLE CENTRAL SCHOOL DISTRICT</t>
  </si>
  <si>
    <t>SCIO CENTRAL SCHOOL DISTRICT</t>
  </si>
  <si>
    <t>SENECA FALLS CENTRAL SCHOOL DISTRICT</t>
  </si>
  <si>
    <t>SHARON SPRINGS CENTRAL SCHOOL DISTRICT</t>
  </si>
  <si>
    <t>SHERBURNE-EARLVILLE CENTRAL SCHOOL DISTRICT</t>
  </si>
  <si>
    <t>SHERMAN CENTRAL SCHOOL DISTRICT</t>
  </si>
  <si>
    <t>SHERRILL CITY SCHOOL DISTRICT</t>
  </si>
  <si>
    <t>SIDNEY CENTRAL SCHOOL DISTRICT</t>
  </si>
  <si>
    <t>SILVER CREEK CENTRAL SCHOOL DISTRICT</t>
  </si>
  <si>
    <t>SODUS CENTRAL SCHOOL DISTRICT</t>
  </si>
  <si>
    <t>SOLVAY UNION FREE SCHOOL DISTRICT</t>
  </si>
  <si>
    <t>SOUTH COUNTRY CENTRAL SCHOOL DISTRICT</t>
  </si>
  <si>
    <t>SOUTH HUNTINGTON UNION FREE SCHOOL DISTRICT</t>
  </si>
  <si>
    <t>SOUTH JEFFERSON CENTRAL SCHOOL DISTRICT</t>
  </si>
  <si>
    <t>SOUTH KORTRIGHT CENTRAL SCHOOL DISTRICT</t>
  </si>
  <si>
    <t>SOUTH LEWIS CENTRAL SCHOOL DISTRICT</t>
  </si>
  <si>
    <t>SOUTH SENECA CENTRAL SCHOOL DISTRICT</t>
  </si>
  <si>
    <t>SOUTHERN CAYUGA CENTRAL SCHOOL DISTRICT</t>
  </si>
  <si>
    <t>SOUTHWESTERN CENTRAL SCHOOL DISTRICT AT JAMESTOWN</t>
  </si>
  <si>
    <t>SPENCER-VAN ETTEN CENTRAL SCHOOL DISTRICT</t>
  </si>
  <si>
    <t>SPRINGVILLE-GRIFFITH INSTITUTE CENTRAL SCHOOL DISTRICT</t>
  </si>
  <si>
    <t>STAMFORD CENTRAL SCHOOL DISTRICT</t>
  </si>
  <si>
    <t>STOCKBRIDGE VALLEY CENTRAL SCHOOL DISTRICT</t>
  </si>
  <si>
    <t>SULLIVAN WEST CENTRAL SCHOOL DISTRICT</t>
  </si>
  <si>
    <t>SUSQUEHANNA VALLEY CENTRAL SCHOOL DISTRICT</t>
  </si>
  <si>
    <t>SYRACUSE CITY SCHOOL DISTRICT</t>
  </si>
  <si>
    <t>TACONIC HILLS CENTRAL SCHOOL DISTRICT</t>
  </si>
  <si>
    <t>THOUSAND ISLANDS CENTRAL SCHOOL DISTRICT</t>
  </si>
  <si>
    <t>TICONDEROGA CENTRAL SCHOOL DISTRICT</t>
  </si>
  <si>
    <t>TIOGA CENTRAL SCHOOL DISTRICT</t>
  </si>
  <si>
    <t>TONAWANDA CITY SCHOOL DISTRICT</t>
  </si>
  <si>
    <t>TRI-VALLEY CENTRAL SCHOOL DISTRICT</t>
  </si>
  <si>
    <t>TROY CITY SCHOOL DISTRICT</t>
  </si>
  <si>
    <t>TRUMANSBURG CENTRAL SCHOOL DISTRICT</t>
  </si>
  <si>
    <t>TULLY CENTRAL SCHOOL DISTRICT</t>
  </si>
  <si>
    <t>TUPPER LAKE CENTRAL SCHOOL DISTRICT</t>
  </si>
  <si>
    <t>UNADILLA VALLEY CENTRAL SCHOOL DISTRICT</t>
  </si>
  <si>
    <t>UNION SPRINGS CENTRAL SCHOOL DISTRICT</t>
  </si>
  <si>
    <t>UNIONDALE UNION FREE SCHOOL DISTRICT</t>
  </si>
  <si>
    <t>UNION-ENDICOTT CENTRAL SCHOOL DISTRICT</t>
  </si>
  <si>
    <t>UTICA CITY SCHOOL DISTRICT</t>
  </si>
  <si>
    <t>VALLEY CENTRAL SCHOOL DISTRICT (MONTGOMERY)</t>
  </si>
  <si>
    <t>VAN HORNESVILLE-OWEN D YOUNG CENTRAL SCHOOL DISTRICT</t>
  </si>
  <si>
    <t>WALLKILL CENTRAL SCHOOL DISTRICT</t>
  </si>
  <si>
    <t>WALTON CENTRAL SCHOOL DISTRICT</t>
  </si>
  <si>
    <t>WARRENSBURG CENTRAL SCHOOL DISTRICT</t>
  </si>
  <si>
    <t>WARSAW CENTRAL SCHOOL DISTRICT</t>
  </si>
  <si>
    <t>WATERFORD-HALFMOON UNION FREE SCHOOL DISTRICT</t>
  </si>
  <si>
    <t>WATERLOO CENTRAL SCHOOL DISTRICT</t>
  </si>
  <si>
    <t>WATERTOWN CITY SCHOOL DISTRICT</t>
  </si>
  <si>
    <t>WATERVILLE CENTRAL SCHOOL DISTRICT</t>
  </si>
  <si>
    <t>WATERVLIET CITY SCHOOL DISTRICT</t>
  </si>
  <si>
    <t>WATKINS GLEN CENTRAL SCHOOL DISTRICT</t>
  </si>
  <si>
    <t>WAVERLY CENTRAL SCHOOL DISTRICT</t>
  </si>
  <si>
    <t>WAYLAND-COHOCTON CENTRAL SCHOOL DISTRICT</t>
  </si>
  <si>
    <t>WEEDSPORT CENTRAL SCHOOL DISTRICT</t>
  </si>
  <si>
    <t>WELLSVILLE CENTRAL SCHOOL DISTRICT</t>
  </si>
  <si>
    <t>WEST CANADA VALLEY CENTRAL SCHOOL DISTRICT</t>
  </si>
  <si>
    <t>WEST VALLEY CENTRAL SCHOOL DISTRICT</t>
  </si>
  <si>
    <t>WESTBURY UNION FREE SCHOOL DISTRICT</t>
  </si>
  <si>
    <t>WESTFIELD CENTRAL SCHOOL DISTRICT</t>
  </si>
  <si>
    <t>WESTMORELAND CENTRAL SCHOOL DISTRICT</t>
  </si>
  <si>
    <t>WESTPORT CENTRAL SCHOOL DISTRICT</t>
  </si>
  <si>
    <t>WHEATLAND-CHILI CENTRAL SCHOOL DISTRICT</t>
  </si>
  <si>
    <t>WHITEHALL CENTRAL SCHOOL DISTRICT</t>
  </si>
  <si>
    <t>WHITESBORO CENTRAL SCHOOL DISTRICT</t>
  </si>
  <si>
    <t>WHITESVILLE CENTRAL SCHOOL DISTRICT</t>
  </si>
  <si>
    <t>WHITNEY POINT CENTRAL SCHOOL DISTRICT</t>
  </si>
  <si>
    <t>WILLIAM FLOYD UNION FREE SCHOOL DISTRICT</t>
  </si>
  <si>
    <t>WILLIAMSON CENTRAL SCHOOL DISTRICT</t>
  </si>
  <si>
    <t>WILLSBORO CENTRAL SCHOOL DISTRICT</t>
  </si>
  <si>
    <t>WILSON CENTRAL SCHOOL DISTRICT</t>
  </si>
  <si>
    <t>WINDSOR CENTRAL SCHOOL DISTRICT</t>
  </si>
  <si>
    <t>WORCESTER CENTRAL SCHOOL DISTRICT</t>
  </si>
  <si>
    <t>WYANDANCH UNION FREE SCHOOL DISTRICT</t>
  </si>
  <si>
    <t>WYOMING CENTRAL SCHOOL DISTRICT</t>
  </si>
  <si>
    <t>YONKERS CITY SCHOOL DISTRICT</t>
  </si>
  <si>
    <t>YORK CENTRAL SCHOOL DISTRICT</t>
  </si>
  <si>
    <t>YORKSHIRE-PIONEER CENTRAL SCHOOL DISTRICT</t>
  </si>
  <si>
    <t>6-DIGIT BEDS CODE</t>
  </si>
  <si>
    <t>ALDEN CENTRAL SCHOOL DISTRICT</t>
  </si>
  <si>
    <t>AMAGANSETT UNION FREE SCHOOL DISTRICT</t>
  </si>
  <si>
    <t>AMHERST CENTRAL SCHOOL DISTRICT</t>
  </si>
  <si>
    <t>ANDES CENTRAL SCHOOL DISTRICT</t>
  </si>
  <si>
    <t>ARDSLEY UNION FREE SCHOOL DISTRICT</t>
  </si>
  <si>
    <t>ARLINGTON CENTRAL SCHOOL DISTRICT</t>
  </si>
  <si>
    <t>AVERILL PARK CENTRAL SCHOOL DISTRICT</t>
  </si>
  <si>
    <t>BABYLON UNION FREE SCHOOL DISTRICT</t>
  </si>
  <si>
    <t>BALDWIN UNION FREE SCHOOL DISTRICT</t>
  </si>
  <si>
    <t>BALDWINSVILLE CENTRAL SCHOOL DISTRICT</t>
  </si>
  <si>
    <t>BALLSTON SPA CENTRAL SCHOOL DISTRICT</t>
  </si>
  <si>
    <t>BAYPORT-BLUE POINT UNION FREE SCHOOL DISTRICT</t>
  </si>
  <si>
    <t>BEDFORD CENTRAL SCHOOL DISTRICT</t>
  </si>
  <si>
    <t>BELLMORE UNION FREE SCHOOL DISTRICT</t>
  </si>
  <si>
    <t>BELLMORE-MERRICK CENTRAL HIGH SCHOOL DISTRICT</t>
  </si>
  <si>
    <t>BERKSHIRE UNION FREE SCHOOL DISTRICT</t>
  </si>
  <si>
    <t>BETHLEHEM CENTRAL SCHOOL DISTRICT</t>
  </si>
  <si>
    <t>BETHPAGE UNION FREE SCHOOL DISTRICT</t>
  </si>
  <si>
    <t>BLIND BROOK-RYE UNION FREE SCHOOL DISTRICT</t>
  </si>
  <si>
    <t>BOLTON CENTRAL SCHOOL DISTRICT</t>
  </si>
  <si>
    <t>BREWSTER CENTRAL SCHOOL DISTRICT</t>
  </si>
  <si>
    <t>BRIARCLIFF MANOR UNION FREE SCHOOL DISTRICT</t>
  </si>
  <si>
    <t>BRIDGEHAMPTON UNION FREE SCHOOL DISTRICT</t>
  </si>
  <si>
    <t>BRIGHTON CENTRAL SCHOOL DISTRICT</t>
  </si>
  <si>
    <t>BRONXVILLE UNION FREE SCHOOL DISTRICT</t>
  </si>
  <si>
    <t>BROOKHAVEN-COMSEWOGUE UNION FREE SCHOOL DISTRICT</t>
  </si>
  <si>
    <t>BURNT HILLS-BALLSTON LAKE CENTRAL SCHOOL DISTRICT</t>
  </si>
  <si>
    <t>BYRAM HILLS CENTRAL SCHOOL DISTRICT</t>
  </si>
  <si>
    <t>CANANDAIGUA CITY SCHOOL DISTRICT</t>
  </si>
  <si>
    <t>CARLE PLACE UNION FREE SCHOOL DISTRICT</t>
  </si>
  <si>
    <t>CARMEL CENTRAL SCHOOL DISTRICT</t>
  </si>
  <si>
    <t>CENTER MORICHES UNION FREE SCHOOL DISTRICT</t>
  </si>
  <si>
    <t>CHAPPAQUA CENTRAL SCHOOL DISTRICT</t>
  </si>
  <si>
    <t>CHESTER UNION FREE SCHOOL DISTRICT</t>
  </si>
  <si>
    <t>CHURCHVILLE-CHILI CENTRAL SCHOOL DISTRICT</t>
  </si>
  <si>
    <t>CLARENCE CENTRAL SCHOOL DISTRICT</t>
  </si>
  <si>
    <t>CLARKSTOWN CENTRAL SCHOOL DISTRICT</t>
  </si>
  <si>
    <t>CLINTON CENTRAL SCHOOL DISTRICT</t>
  </si>
  <si>
    <t>COLD SPRING HARBOR CENTRAL SCHOOL DISTRICT</t>
  </si>
  <si>
    <t>COMMACK UNION FREE SCHOOL DISTRICT</t>
  </si>
  <si>
    <t>CONNETQUOT CENTRAL SCHOOL DISTRICT</t>
  </si>
  <si>
    <t>CORNWALL CENTRAL SCHOOL DISTRICT</t>
  </si>
  <si>
    <t>CROTON-HARMON UNION FREE SCHOOL DISTRICT</t>
  </si>
  <si>
    <t>DOBBS FERRY UNION FREE SCHOOL DISTRICT</t>
  </si>
  <si>
    <t>EAST AURORA UNION FREE SCHOOL DISTRICT</t>
  </si>
  <si>
    <t>EAST GREENBUSH CENTRAL SCHOOL DISTRICT</t>
  </si>
  <si>
    <t>EAST HAMPTON UNION FREE SCHOOL DISTRICT</t>
  </si>
  <si>
    <t>EAST ISLIP UNION FREE SCHOOL DISTRICT</t>
  </si>
  <si>
    <t>EAST MEADOW UNION FREE SCHOOL DISTRICT</t>
  </si>
  <si>
    <t>EAST MORICHES UNION FREE SCHOOL DISTRICT</t>
  </si>
  <si>
    <t>EAST QUOGUE UNION FREE SCHOOL DISTRICT</t>
  </si>
  <si>
    <t>EAST ROCKAWAY UNION FREE SCHOOL DISTRICT</t>
  </si>
  <si>
    <t>EAST WILLISTON UNION FREE SCHOOL DISTRICT</t>
  </si>
  <si>
    <t>EASTCHESTER UNION FREE SCHOOL DISTRICT</t>
  </si>
  <si>
    <t>EASTPORT-SOUTH MANOR CSD</t>
  </si>
  <si>
    <t>EDEN CENTRAL SCHOOL DISTRICT</t>
  </si>
  <si>
    <t>EDGEMONT UNION FREE SCHOOL DISTRICT</t>
  </si>
  <si>
    <t>EDINBURG COMMON SCHOOL DISTRICT</t>
  </si>
  <si>
    <t>ELLICOTTVILLE CENTRAL SCHOOL DISTRICT</t>
  </si>
  <si>
    <t>ELMSFORD UNION FREE SCHOOL DISTRICT</t>
  </si>
  <si>
    <t>ELWOOD UNION FREE SCHOOL DISTRICT</t>
  </si>
  <si>
    <t>FAIRPORT CENTRAL SCHOOL DISTRICT</t>
  </si>
  <si>
    <t>FARMINGDALE UNION FREE SCHOOL DISTRICT</t>
  </si>
  <si>
    <t>FAYETTEVILLE-MANLIUS CENTRAL SCHOOL DISTRICT</t>
  </si>
  <si>
    <t>FIRE ISLAND UNION FREE SCHOOL DISTRICT</t>
  </si>
  <si>
    <t>FISHERS ISLAND UNION FREE SCHOOL DISTRICT</t>
  </si>
  <si>
    <t>FLORAL PARK-BELLEROSE UNION FREE SCHOOL DISTRICT</t>
  </si>
  <si>
    <t>FLORIDA UNION FREE SCHOOL DISTRICT</t>
  </si>
  <si>
    <t>FRANKLIN SQUARE UNION FREE SCHOOL DISTRICT</t>
  </si>
  <si>
    <t>FRONTIER CENTRAL SCHOOL DISTRICT</t>
  </si>
  <si>
    <t>GARDEN CITY UNION FREE SCHOOL DISTRICT</t>
  </si>
  <si>
    <t>GARRISON UNION FREE SCHOOL DISTRICT</t>
  </si>
  <si>
    <t>GEORGE JUNIOR REPUBLIC UNION FREE SCHOOL DISTRICT</t>
  </si>
  <si>
    <t>GOSHEN CENTRAL SCHOOL DISTRICT</t>
  </si>
  <si>
    <t>GRAND ISLAND CENTRAL SCHOOL DISTRICT</t>
  </si>
  <si>
    <t>GREAT NECK UNION FREE SCHOOL DISTRICT</t>
  </si>
  <si>
    <t>GREENBURGH CENTRAL SCHOOL DISTRICT</t>
  </si>
  <si>
    <t>GREENBURGH ELEVEN UNION FREE SCHOOL DISTRICT</t>
  </si>
  <si>
    <t>GREENBURGH-GRAHAM UNION FREE SCHOOL DISTRICT</t>
  </si>
  <si>
    <t>GREENBURGH-NORTH CASTLE UNION FREE SCHOOL DISTRICT</t>
  </si>
  <si>
    <t>GREENPORT UNION FREE SCHOOL DISTRICT</t>
  </si>
  <si>
    <t>GREENWOOD LAKE UNION FREE SCHOOL DISTRICT</t>
  </si>
  <si>
    <t>GUILDERLAND CENTRAL SCHOOL DISTRICT</t>
  </si>
  <si>
    <t>HALDANE CENTRAL SCHOOL DISTRICT</t>
  </si>
  <si>
    <t>HALF HOLLOW HILLS CENTRAL SCHOOL DISTRICT</t>
  </si>
  <si>
    <t>HAMBURG CENTRAL SCHOOL DISTRICT</t>
  </si>
  <si>
    <t>HAMPTON BAYS UNION FREE SCHOOL DISTRICT</t>
  </si>
  <si>
    <t>HARBORFIELDS CENTRAL SCHOOL DISTRICT</t>
  </si>
  <si>
    <t>HARRISON CENTRAL SCHOOL DISTRICT</t>
  </si>
  <si>
    <t>HASTINGS-ON-HUDSON UNION FREE SCHOOL DISTRICT</t>
  </si>
  <si>
    <t>HAUPPAUGE UNION FREE SCHOOL DISTRICT</t>
  </si>
  <si>
    <t>HAWTHORNE-CEDAR KNOLLS UNION FREE SCHOOL DISTRICT</t>
  </si>
  <si>
    <t>HENDRICK HUDSON CENTRAL SCHOOL DISTRICT</t>
  </si>
  <si>
    <t>HERRICKS UNION FREE SCHOOL DISTRICT</t>
  </si>
  <si>
    <t>HEWLETT-WOODMERE UNION FREE SCHOOL DISTRICT</t>
  </si>
  <si>
    <t>HICKSVILLE UNION FREE SCHOOL DISTRICT</t>
  </si>
  <si>
    <t>HIGHLAND CENTRAL SCHOOL DISTRICT</t>
  </si>
  <si>
    <t>HILTON CENTRAL SCHOOL DISTRICT</t>
  </si>
  <si>
    <t>HONEOYE FALLS-LIMA CENTRAL SCHOOL DISTRICT</t>
  </si>
  <si>
    <t>HORSEHEADS CENTRAL SCHOOL DISTRICT</t>
  </si>
  <si>
    <t>HUNTINGTON UNION FREE SCHOOL DISTRICT</t>
  </si>
  <si>
    <t>INDIAN LAKE CENTRAL SCHOOL DISTRICT</t>
  </si>
  <si>
    <t>INLET COMMON SCHOOL DISTRICT</t>
  </si>
  <si>
    <t>IROQUOIS CENTRAL SCHOOL DISTRICT</t>
  </si>
  <si>
    <t>IRVINGTON UNION FREE SCHOOL DISTRICT</t>
  </si>
  <si>
    <t>ISLAND PARK UNION FREE SCHOOL DISTRICT</t>
  </si>
  <si>
    <t>ISLAND TREES UNION FREE SCHOOL DISTRICT</t>
  </si>
  <si>
    <t>ISLIP UNION FREE SCHOOL DISTRICT</t>
  </si>
  <si>
    <t>ITHACA CITY SCHOOL DISTRICT</t>
  </si>
  <si>
    <t>JAMESVILLE-DEWITT CENTRAL SCHOOL DISTRICT</t>
  </si>
  <si>
    <t>JERICHO UNION FREE SCHOOL DISTRICT</t>
  </si>
  <si>
    <t>KATONAH-LEWISBORO UNION FREE SCHOOL DISTRICT</t>
  </si>
  <si>
    <t>KEENE CENTRAL SCHOOL DISTRICT</t>
  </si>
  <si>
    <t>KINGS PARK CENTRAL SCHOOL DISTRICT</t>
  </si>
  <si>
    <t>LAKE GEORGE CENTRAL SCHOOL DISTRICT</t>
  </si>
  <si>
    <t>LAKE PLACID CENTRAL SCHOOL DISTRICT</t>
  </si>
  <si>
    <t>LAKE PLEASANT CENTRAL SCHOOL DISTRICT</t>
  </si>
  <si>
    <t>LAKELAND CENTRAL SCHOOL DISTRICT</t>
  </si>
  <si>
    <t>LANCASTER CENTRAL SCHOOL DISTRICT</t>
  </si>
  <si>
    <t>LANSING CENTRAL SCHOOL DISTRICT</t>
  </si>
  <si>
    <t>LAWRENCE UNION FREE SCHOOL DISTRICT</t>
  </si>
  <si>
    <t>LEVITTOWN UNION FREE SCHOOL DISTRICT</t>
  </si>
  <si>
    <t>LEWISTON-PORTER CENTRAL SCHOOL DISTRICT</t>
  </si>
  <si>
    <t>LINDENHURST UNION FREE SCHOOL DISTRICT</t>
  </si>
  <si>
    <t>LITTLE FLOWER UNION FREE SCHOOL DISTRICT</t>
  </si>
  <si>
    <t>LOCUST VALLEY CENTRAL SCHOOL DISTRICT</t>
  </si>
  <si>
    <t>LONG BEACH CITY SCHOOL DISTRICT</t>
  </si>
  <si>
    <t>LONG LAKE CENTRAL SCHOOL DISTRICT</t>
  </si>
  <si>
    <t>LYNBROOK UNION FREE SCHOOL DISTRICT</t>
  </si>
  <si>
    <t>MAHOPAC CENTRAL SCHOOL DISTRICT</t>
  </si>
  <si>
    <t>MALVERNE UNION FREE SCHOOL DISTRICT</t>
  </si>
  <si>
    <t>MAMARONECK UNION FREE SCHOOL DISTRICT</t>
  </si>
  <si>
    <t>MANHASSET UNION FREE SCHOOL DISTRICT</t>
  </si>
  <si>
    <t>MARCELLUS CENTRAL SCHOOL DISTRICT</t>
  </si>
  <si>
    <t>MARLBORO CENTRAL SCHOOL DISTRICT</t>
  </si>
  <si>
    <t>MASSAPEQUA UNION FREE SCHOOL DISTRICT</t>
  </si>
  <si>
    <t>MATTITUCK-CUTCHOGUE UNION FREE SCHOOL DISTRICT</t>
  </si>
  <si>
    <t>MENANDS UNION FREE SCHOOL DISTRICT</t>
  </si>
  <si>
    <t>MERRICK UNION FREE SCHOOL DISTRICT</t>
  </si>
  <si>
    <t>MIDDLE COUNTRY CENTRAL SCHOOL DISTRICT</t>
  </si>
  <si>
    <t>MILLBROOK CENTRAL SCHOOL DISTRICT</t>
  </si>
  <si>
    <t>MILLER PLACE UNION FREE SCHOOL DISTRICT</t>
  </si>
  <si>
    <t>MINEOLA UNION FREE SCHOOL DISTRICT</t>
  </si>
  <si>
    <t>MINISINK VALLEY CENTRAL SCHOOL DISTRICT</t>
  </si>
  <si>
    <t>MONROE-WOODBURY CENTRAL SCHOOL DISTRICT</t>
  </si>
  <si>
    <t>MONTAUK UNION FREE SCHOOL DISTRICT</t>
  </si>
  <si>
    <t>MOUNT PLEASANT CENTRAL SCHOOL DISTRICT</t>
  </si>
  <si>
    <t>MOUNT PLEASANT-BLYTHEDALE UNION FREE SCHOOL DISTRICT</t>
  </si>
  <si>
    <t>MOUNT PLEASANT-COTTAGE UNION FREE SCHOOL DISTRICT</t>
  </si>
  <si>
    <t>MOUNT SINAI UNION FREE SCHOOL DISTRICT</t>
  </si>
  <si>
    <t>NANUET UNION FREE SCHOOL DISTRICT</t>
  </si>
  <si>
    <t>NEW HARTFORD CENTRAL SCHOOL DISTRICT</t>
  </si>
  <si>
    <t>NEW HYDE PARK-GARDEN CITY PARK UNION FREE SCHOOL DISTRICT</t>
  </si>
  <si>
    <t>NEW LEBANON CENTRAL SCHOOL DISTRICT</t>
  </si>
  <si>
    <t>NEW PALTZ CENTRAL SCHOOL DISTRICT</t>
  </si>
  <si>
    <t>NEW ROCHELLE CITY SCHOOL DISTRICT</t>
  </si>
  <si>
    <t>NEW SUFFOLK COMMON SCHOOL DISTRICT</t>
  </si>
  <si>
    <t>NEWCOMB CENTRAL SCHOOL DISTRICT</t>
  </si>
  <si>
    <t>NISKAYUNA CENTRAL SCHOOL DISTRICT</t>
  </si>
  <si>
    <t>NORTH BABYLON UNION FREE SCHOOL DISTRICT</t>
  </si>
  <si>
    <t>NORTH BELLMORE UNION FREE SCHOOL DISTRICT</t>
  </si>
  <si>
    <t>NORTH COLONIE CSD</t>
  </si>
  <si>
    <t>NORTH GREENBUSH COMMON SCHOOL DISTRICT (WILLIAMS)</t>
  </si>
  <si>
    <t>NORTH MERRICK UNION FREE SCHOOL DISTRICT</t>
  </si>
  <si>
    <t>NORTH SALEM CENTRAL SCHOOL DISTRICT</t>
  </si>
  <si>
    <t>NORTH SHORE CENTRAL SCHOOL DISTRICT</t>
  </si>
  <si>
    <t>NORTH WARREN CENTRAL SCHOOL DISTRICT</t>
  </si>
  <si>
    <t>NORTHPORT-EAST NORTHPORT UNION FREE SCHOOL DISTRICT</t>
  </si>
  <si>
    <t>NYACK UNION FREE SCHOOL DISTRICT</t>
  </si>
  <si>
    <t>NYC SPECIAL SCHOOLS - DISTRICT 75</t>
  </si>
  <si>
    <t>OCEANSIDE UNION FREE SCHOOL DISTRICT</t>
  </si>
  <si>
    <t>ONTEORA CENTRAL SCHOOL DISTRICT</t>
  </si>
  <si>
    <t>ORCHARD PARK CENTRAL SCHOOL DISTRICT</t>
  </si>
  <si>
    <t>OYSTER BAY-EAST NORWICH CENTRAL SCHOOL DISTRICT</t>
  </si>
  <si>
    <t>OYSTERPONDS UNION FREE SCHOOL DISTRICT</t>
  </si>
  <si>
    <t>PAWLING CENTRAL SCHOOL DISTRICT</t>
  </si>
  <si>
    <t>PEARL RIVER UNION FREE SCHOOL DISTRICT</t>
  </si>
  <si>
    <t>PELHAM UNION FREE SCHOOL DISTRICT</t>
  </si>
  <si>
    <t>PENFIELD CENTRAL SCHOOL DISTRICT</t>
  </si>
  <si>
    <t>PINE PLAINS CENTRAL SCHOOL DISTRICT</t>
  </si>
  <si>
    <t>PITTSFORD CENTRAL SCHOOL DISTRICT</t>
  </si>
  <si>
    <t>PLAINEDGE UNION FREE SCHOOL DISTRICT</t>
  </si>
  <si>
    <t>PLAINVIEW-OLD BETHPAGE CENTRAL SCHOOL DISTRICT</t>
  </si>
  <si>
    <t>PLEASANTVILLE UNION FREE SCHOOL DISTRICT</t>
  </si>
  <si>
    <t>POCANTICO HILLS CENTRAL SCHOOL DISTRICT</t>
  </si>
  <si>
    <t>PORT JEFFERSON UNION FREE SCHOOL DISTRICT</t>
  </si>
  <si>
    <t>PORT WASHINGTON UNION FREE SCHOOL DISTRICT</t>
  </si>
  <si>
    <t>PUTNAM VALLEY CENTRAL SCHOOL DISTRICT</t>
  </si>
  <si>
    <t>QUEENSBURY UNION FREE SCHOOL DISTRICT</t>
  </si>
  <si>
    <t>QUOGUE UNION FREE SCHOOL DISTRICT</t>
  </si>
  <si>
    <t>RAMAPO CENTRAL SCHOOL DISTRICT (SUFFERN)</t>
  </si>
  <si>
    <t>RANDOLPH ACADEMY UNION FREE SCHOOL DISTRICT</t>
  </si>
  <si>
    <t>RED HOOK CENTRAL SCHOOL DISTRICT</t>
  </si>
  <si>
    <t>REMSENBURG-SPEONK UNION FREE SCHOOL DISTRICT</t>
  </si>
  <si>
    <t>RHINEBECK CENTRAL SCHOOL DISTRICT</t>
  </si>
  <si>
    <t>ROCKVILLE CENTRE UNION FREE SCHOOL DISTRICT</t>
  </si>
  <si>
    <t>ROCKY POINT UNION FREE SCHOOL DISTRICT</t>
  </si>
  <si>
    <t>ROSLYN UNION FREE SCHOOL DISTRICT</t>
  </si>
  <si>
    <t>ROTTERDAM-MOHONASEN CENTRAL SCHOOL DISTRICT</t>
  </si>
  <si>
    <t>RUSH-HENRIETTA CENTRAL SCHOOL DISTRICT</t>
  </si>
  <si>
    <t>RYE CITY SCHOOL DISTRICT</t>
  </si>
  <si>
    <t>RYE NECK UNION FREE SCHOOL DISTRICT</t>
  </si>
  <si>
    <t>SACHEM CENTRAL SCHOOL DISTRICT</t>
  </si>
  <si>
    <t>SAG HARBOR UNION FREE SCHOOL DISTRICT</t>
  </si>
  <si>
    <t>SAGAPONACK COMMON SCHOOL DISTRICT</t>
  </si>
  <si>
    <t>SARATOGA SPRINGS CITY SCHOOL DISTRICT</t>
  </si>
  <si>
    <t>SAYVILLE UNION FREE SCHOOL DISTRICT</t>
  </si>
  <si>
    <t>SCARSDALE UNION FREE SCHOOL DISTRICT</t>
  </si>
  <si>
    <t>SCHALMONT CENTRAL SCHOOL DISTRICT</t>
  </si>
  <si>
    <t>SCHODACK CENTRAL SCHOOL DISTRICT</t>
  </si>
  <si>
    <t>SCHROON LAKE CENTRAL SCHOOL DISTRICT</t>
  </si>
  <si>
    <t>SCOTIA-GLENVILLE CENTRAL SCHOOL DISTRICT</t>
  </si>
  <si>
    <t>SEAFORD UNION FREE SCHOOL DISTRICT</t>
  </si>
  <si>
    <t>SEWANHAKA CENTRAL HIGH SCHOOL DISTRICT</t>
  </si>
  <si>
    <t>SHELTER ISLAND UNION FREE SCHOOL DISTRICT</t>
  </si>
  <si>
    <t>SHENENDEHOWA CENTRAL SCHOOL DISTRICT</t>
  </si>
  <si>
    <t>SHOREHAM-WADING RIVER CENTRAL SCHOOL DISTRICT</t>
  </si>
  <si>
    <t>SKANEATELES CENTRAL SCHOOL DISTRICT</t>
  </si>
  <si>
    <t>SMITHTOWN CENTRAL SCHOOL DISTRICT</t>
  </si>
  <si>
    <t>SOMERS CENTRAL SCHOOL DISTRICT</t>
  </si>
  <si>
    <t>SOUTH COLONIE CENTRAL SCHOOL DISTRICT</t>
  </si>
  <si>
    <t>SOUTH GLENS FALLS CENTRAL SCHOOL DISTRICT</t>
  </si>
  <si>
    <t>SOUTH ORANGETOWN CENTRAL SCHOOL DISTRICT</t>
  </si>
  <si>
    <t>SOUTHAMPTON UNION FREE SCHOOL DISTRICT</t>
  </si>
  <si>
    <t>SOUTHOLD UNION FREE SCHOOL DISTRICT</t>
  </si>
  <si>
    <t>SPACKENKILL UNION FREE SCHOOL DISTRICT</t>
  </si>
  <si>
    <t>SPENCERPORT CENTRAL SCHOOL DISTRICT</t>
  </si>
  <si>
    <t>SPRINGS UNION FREE SCHOOL DISTRICT</t>
  </si>
  <si>
    <t>STARPOINT CENTRAL SCHOOL DISTRICT</t>
  </si>
  <si>
    <t>STILLWATER CENTRAL SCHOOL DISTRICT</t>
  </si>
  <si>
    <t>SWEET HOME CENTRAL SCHOOL DISTRICT</t>
  </si>
  <si>
    <t>SYOSSET CENTRAL SCHOOL DISTRICT</t>
  </si>
  <si>
    <t>THREE VILLAGE CENTRAL SCHOOL DISTRICT</t>
  </si>
  <si>
    <t>TOWN OF WEBB UNION FREE SCHOOL DISTRICT</t>
  </si>
  <si>
    <t>TUCKAHOE COMMON SCHOOL DISTRICT</t>
  </si>
  <si>
    <t>TUCKAHOE UNION FREE SCHOOL DISTRICT</t>
  </si>
  <si>
    <t>TUXEDO UNION FREE SCHOOL DISTRICT</t>
  </si>
  <si>
    <t>UNION FREE SCHOOL DISTRICT OF THE TARRYTOWNS</t>
  </si>
  <si>
    <t>VALHALLA UNION FREE SCHOOL DISTRICT</t>
  </si>
  <si>
    <t>VALLEY STREAM 13 UNION FREE SCHOOL DISTRICT</t>
  </si>
  <si>
    <t>VALLEY STREAM 24 UNION FREE SCHOOL DISTRICT</t>
  </si>
  <si>
    <t>VALLEY STREAM 30 UNION FREE SCHOOL DISTRICT</t>
  </si>
  <si>
    <t>VALLEY STREAM CENTRAL HIGH SCHOOL DISTRICT</t>
  </si>
  <si>
    <t>VESTAL CENTRAL SCHOOL DISTRICT</t>
  </si>
  <si>
    <t>VICTOR CENTRAL SCHOOL DISTRICT</t>
  </si>
  <si>
    <t>VOORHEESVILLE CENTRAL SCHOOL DISTRICT</t>
  </si>
  <si>
    <t>WAINSCOTT COMMON SCHOOL DISTRICT</t>
  </si>
  <si>
    <t>WANTAGH UNION FREE SCHOOL DISTRICT</t>
  </si>
  <si>
    <t>WAPPINGERS CENTRAL SCHOOL DISTRICT</t>
  </si>
  <si>
    <t>WARWICK VALLEY CENTRAL SCHOOL DISTRICT</t>
  </si>
  <si>
    <t>WASHINGTONVILLE CENTRAL SCHOOL DISTRICT</t>
  </si>
  <si>
    <t>WAYNE CENTRAL SCHOOL DISTRICT</t>
  </si>
  <si>
    <t>WEBSTER CENTRAL SCHOOL DISTRICT</t>
  </si>
  <si>
    <t>WELLS CENTRAL SCHOOL DISTRICT</t>
  </si>
  <si>
    <t>WEST BABYLON UNION FREE SCHOOL DISTRICT</t>
  </si>
  <si>
    <t>WEST GENESEE CENTRAL SCHOOL DISTRICT</t>
  </si>
  <si>
    <t>WEST HEMPSTEAD UNION FREE SCHOOL DISTRICT</t>
  </si>
  <si>
    <t>WEST IRONDEQUOIT CENTRAL SCHOOL DISTRICT</t>
  </si>
  <si>
    <t>WEST ISLIP UNION FREE SCHOOL DISTRICT</t>
  </si>
  <si>
    <t>WEST SENECA CENTRAL SCHOOL DISTRICT</t>
  </si>
  <si>
    <t>WESTHAMPTON BEACH UNION FREE SCHOOL DISTRICT</t>
  </si>
  <si>
    <t>WESTHILL CENTRAL SCHOOL DISTRICT</t>
  </si>
  <si>
    <t>WHEELERVILLE UNION FREE SCHOOL DISTRICT</t>
  </si>
  <si>
    <t>WHITE PLAINS CITY SCHOOL DISTRICT</t>
  </si>
  <si>
    <t>WILLIAMSVILLE CENTRAL SCHOOL DISTRICT</t>
  </si>
  <si>
    <t>WINDHAM-ASHLAND-JEWETT CENTRAL SCHOOL DISTRICT</t>
  </si>
  <si>
    <t>WYNANTSKILL UNION FREE SCHOOL DISTRICT</t>
  </si>
  <si>
    <t>YORKTOWN CENTRAL SCHOOL DISTRICT</t>
  </si>
  <si>
    <r>
      <t xml:space="preserve">The need for integrated settings for preschool children with disabilities, including how the applicant proposes to use grant funds to ensure that, to the maximum extent possible and as appropriate, preschool students with disabilities are served in integrated settings and how funds will be used to support the placement of typically developing students to integrate settings that address the need to include students of all learning and physical abilities. </t>
    </r>
    <r>
      <rPr>
        <b/>
        <sz val="11"/>
        <color theme="1"/>
        <rFont val="Calibri"/>
        <family val="2"/>
        <scheme val="minor"/>
      </rPr>
      <t>(4 points)</t>
    </r>
  </si>
  <si>
    <t>Scale 7</t>
  </si>
  <si>
    <t>Very good</t>
  </si>
  <si>
    <t>Scale8</t>
  </si>
  <si>
    <r>
      <t xml:space="preserve">The need to plan supports for language diverse Emergent Multilingual Learners, including how the applicant proposes to use grant funds to implement Bilingual Education, Dual Language, and/or English as a New Language programming. </t>
    </r>
    <r>
      <rPr>
        <b/>
        <sz val="11"/>
        <color theme="1"/>
        <rFont val="Calibri"/>
        <family val="2"/>
        <scheme val="minor"/>
      </rPr>
      <t>(2 points)</t>
    </r>
  </si>
  <si>
    <r>
      <t xml:space="preserve">The applicant describes how they will meet each of the </t>
    </r>
    <r>
      <rPr>
        <b/>
        <sz val="11"/>
        <color theme="1"/>
        <rFont val="Calibri"/>
        <family val="2"/>
        <scheme val="minor"/>
      </rPr>
      <t xml:space="preserve">three </t>
    </r>
    <r>
      <rPr>
        <sz val="11"/>
        <color theme="1"/>
        <rFont val="Calibri"/>
        <family val="2"/>
        <scheme val="minor"/>
      </rPr>
      <t>standards for</t>
    </r>
    <r>
      <rPr>
        <b/>
        <sz val="11"/>
        <color theme="1"/>
        <rFont val="Calibri"/>
        <family val="2"/>
        <scheme val="minor"/>
      </rPr>
      <t xml:space="preserve"> Staff and Program Oversight</t>
    </r>
    <r>
      <rPr>
        <sz val="11"/>
        <color theme="1"/>
        <rFont val="Calibri"/>
        <family val="2"/>
        <scheme val="minor"/>
      </rPr>
      <t xml:space="preserve">.  The description provides complete, detailed and clearly articulated information as to the policies, processes, procedures and action steps the district has implemented or will implement.  </t>
    </r>
    <r>
      <rPr>
        <b/>
        <sz val="11"/>
        <color theme="1"/>
        <rFont val="Calibri"/>
        <family val="2"/>
        <scheme val="minor"/>
      </rPr>
      <t>(5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</si>
</sst>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0000000000"/>
    <numFmt numFmtId="167" formatCode="000000"/>
  </numFmts>
  <fonts count="15" x14ac:knownFonts="1">
    <font>
      <sz val="11"/>
      <color theme="1"/>
      <name val="Calibri"/>
      <family val="2"/>
      <scheme val="minor"/>
    </font>
    <font>
      <b/>
      <sz val="11"/>
      <color theme="1"/>
      <name val="Calibri"/>
      <family val="2"/>
      <scheme val="minor"/>
    </font>
    <font>
      <sz val="28"/>
      <color theme="1"/>
      <name val="Calibri"/>
      <family val="2"/>
      <scheme val="minor"/>
    </font>
    <font>
      <sz val="10"/>
      <color theme="1"/>
      <name val="Calibri"/>
      <family val="2"/>
      <scheme val="minor"/>
    </font>
    <font>
      <b/>
      <sz val="20"/>
      <color theme="1"/>
      <name val="Calibri"/>
      <family val="2"/>
      <scheme val="minor"/>
    </font>
    <font>
      <b/>
      <sz val="18"/>
      <color theme="1"/>
      <name val="Calibri"/>
      <family val="2"/>
      <scheme val="minor"/>
    </font>
    <font>
      <b/>
      <sz val="16"/>
      <color theme="1"/>
      <name val="Calibri"/>
      <family val="2"/>
      <scheme val="minor"/>
    </font>
    <font>
      <b/>
      <u/>
      <sz val="11"/>
      <color theme="1"/>
      <name val="Calibri"/>
      <family val="2"/>
      <scheme val="minor"/>
    </font>
    <font>
      <i/>
      <sz val="11"/>
      <color theme="1"/>
      <name val="Calibri"/>
      <family val="2"/>
      <scheme val="minor"/>
    </font>
    <font>
      <b/>
      <sz val="10"/>
      <color theme="1"/>
      <name val="Calibri"/>
      <family val="2"/>
      <scheme val="minor"/>
    </font>
    <font>
      <sz val="11"/>
      <name val="Calibri"/>
      <family val="2"/>
      <scheme val="minor"/>
    </font>
    <font>
      <b/>
      <sz val="24"/>
      <color theme="1"/>
      <name val="Calibri"/>
      <family val="2"/>
      <scheme val="minor"/>
    </font>
    <font>
      <b/>
      <i/>
      <u/>
      <sz val="16"/>
      <color theme="1"/>
      <name val="Calibri"/>
      <family val="2"/>
      <scheme val="minor"/>
    </font>
    <font>
      <b/>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6337778862885"/>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ck">
        <color auto="1"/>
      </right>
      <top style="medium">
        <color indexed="64"/>
      </top>
      <bottom/>
      <diagonal/>
    </border>
    <border>
      <left style="thick">
        <color auto="1"/>
      </left>
      <right/>
      <top style="thick">
        <color auto="1"/>
      </top>
      <bottom/>
      <diagonal/>
    </border>
    <border>
      <left/>
      <right style="thin">
        <color indexed="64"/>
      </right>
      <top style="thick">
        <color auto="1"/>
      </top>
      <bottom/>
      <diagonal/>
    </border>
    <border>
      <left style="medium">
        <color indexed="64"/>
      </left>
      <right style="thick">
        <color auto="1"/>
      </right>
      <top/>
      <bottom style="medium">
        <color indexed="64"/>
      </bottom>
      <diagonal/>
    </border>
    <border>
      <left style="thick">
        <color auto="1"/>
      </left>
      <right style="thin">
        <color auto="1"/>
      </right>
      <top style="thick">
        <color auto="1"/>
      </top>
      <bottom style="thick">
        <color auto="1"/>
      </bottom>
      <diagonal/>
    </border>
    <border>
      <left style="thin">
        <color indexed="64"/>
      </left>
      <right/>
      <top style="thick">
        <color auto="1"/>
      </top>
      <bottom style="thick">
        <color auto="1"/>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43" fontId="14" fillId="0" borderId="0" applyFont="0" applyFill="0" applyBorder="0" applyAlignment="0" applyProtection="0"/>
  </cellStyleXfs>
  <cellXfs count="77">
    <xf numFmtId="0" fontId="0" fillId="0" borderId="0" xfId="0"/>
    <xf numFmtId="0" fontId="0" fillId="0" borderId="0" xfId="0" applyAlignment="1">
      <alignment vertical="center" wrapText="1"/>
    </xf>
    <xf numFmtId="0" fontId="0" fillId="0" borderId="0" xfId="0" applyAlignment="1">
      <alignment wrapText="1"/>
    </xf>
    <xf numFmtId="0" fontId="6" fillId="0" borderId="0" xfId="0" applyFont="1"/>
    <xf numFmtId="0" fontId="6" fillId="0" borderId="2" xfId="0" applyFont="1" applyBorder="1"/>
    <xf numFmtId="0" fontId="0" fillId="0" borderId="1" xfId="0" applyBorder="1" applyAlignment="1">
      <alignment horizontal="center" vertical="center"/>
    </xf>
    <xf numFmtId="0" fontId="6" fillId="0" borderId="0" xfId="0" applyFont="1" applyAlignment="1">
      <alignment wrapText="1"/>
    </xf>
    <xf numFmtId="0" fontId="6" fillId="0" borderId="1" xfId="0" applyFont="1" applyBorder="1" applyAlignment="1">
      <alignment horizontal="center" vertical="center"/>
    </xf>
    <xf numFmtId="0" fontId="1" fillId="0" borderId="9" xfId="0" applyFont="1" applyFill="1" applyBorder="1" applyAlignment="1">
      <alignment wrapText="1"/>
    </xf>
    <xf numFmtId="0" fontId="0" fillId="0" borderId="1" xfId="0" applyFont="1" applyBorder="1" applyAlignment="1">
      <alignment horizontal="center" vertical="center"/>
    </xf>
    <xf numFmtId="0" fontId="3" fillId="0" borderId="16" xfId="0" applyFont="1" applyBorder="1"/>
    <xf numFmtId="0" fontId="5" fillId="2" borderId="17"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1" fillId="0" borderId="15" xfId="0" applyFont="1" applyBorder="1"/>
    <xf numFmtId="0" fontId="4" fillId="0" borderId="1" xfId="0" applyFont="1" applyBorder="1"/>
    <xf numFmtId="0" fontId="6" fillId="0" borderId="1" xfId="0"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0" fontId="0" fillId="3" borderId="1" xfId="0" applyFill="1" applyBorder="1" applyProtection="1">
      <protection locked="0"/>
    </xf>
    <xf numFmtId="0" fontId="12" fillId="0" borderId="0" xfId="0" applyFont="1"/>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0" fontId="0" fillId="0" borderId="0" xfId="0" applyAlignment="1">
      <alignment horizontal="right"/>
    </xf>
    <xf numFmtId="49" fontId="0" fillId="0" borderId="0" xfId="0" applyNumberFormat="1"/>
    <xf numFmtId="49" fontId="0" fillId="0" borderId="0" xfId="0" applyNumberFormat="1" applyAlignment="1">
      <alignment wrapText="1"/>
    </xf>
    <xf numFmtId="0" fontId="13" fillId="0" borderId="0" xfId="0" applyFont="1" applyAlignment="1">
      <alignment wrapText="1"/>
    </xf>
    <xf numFmtId="165" fontId="0" fillId="0" borderId="0" xfId="0" applyNumberFormat="1"/>
    <xf numFmtId="3" fontId="0" fillId="0" borderId="0" xfId="0" applyNumberFormat="1"/>
    <xf numFmtId="43" fontId="0" fillId="0" borderId="0" xfId="1" applyNumberFormat="1" applyFont="1"/>
    <xf numFmtId="0" fontId="6" fillId="0" borderId="1" xfId="0" applyFont="1" applyBorder="1" applyAlignment="1">
      <alignment horizontal="center" vertical="center" wrapText="1"/>
    </xf>
    <xf numFmtId="0" fontId="2" fillId="2" borderId="0" xfId="0" applyFont="1" applyFill="1" applyAlignment="1">
      <alignment horizontal="centerContinuous" vertical="center"/>
    </xf>
    <xf numFmtId="0" fontId="2" fillId="2" borderId="0" xfId="0" applyFont="1" applyFill="1" applyAlignment="1">
      <alignment horizontal="left" vertical="center"/>
    </xf>
    <xf numFmtId="0" fontId="0" fillId="0" borderId="0" xfId="0" applyAlignment="1">
      <alignment vertical="center"/>
    </xf>
    <xf numFmtId="0" fontId="1" fillId="0" borderId="1" xfId="0" applyFont="1" applyBorder="1"/>
    <xf numFmtId="0" fontId="1" fillId="0" borderId="1" xfId="0" applyFont="1" applyBorder="1" applyAlignment="1">
      <alignment horizontal="right" wrapText="1"/>
    </xf>
    <xf numFmtId="0" fontId="0" fillId="0" borderId="1" xfId="0" applyBorder="1"/>
    <xf numFmtId="0" fontId="0" fillId="0" borderId="1" xfId="0" applyBorder="1" applyAlignment="1">
      <alignment horizontal="right" wrapText="1"/>
    </xf>
    <xf numFmtId="0" fontId="1" fillId="0" borderId="1" xfId="0" applyFont="1" applyBorder="1" applyAlignment="1">
      <alignment wrapText="1"/>
    </xf>
    <xf numFmtId="0" fontId="1" fillId="0" borderId="21" xfId="0" applyFont="1" applyFill="1" applyBorder="1" applyAlignment="1">
      <alignment wrapText="1"/>
    </xf>
    <xf numFmtId="0" fontId="0" fillId="0" borderId="0" xfId="0" applyBorder="1"/>
    <xf numFmtId="0" fontId="6"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left" vertical="center" wrapText="1"/>
    </xf>
    <xf numFmtId="0" fontId="1" fillId="0" borderId="0" xfId="0" applyFont="1" applyFill="1" applyBorder="1" applyAlignment="1">
      <alignment wrapText="1"/>
    </xf>
    <xf numFmtId="0" fontId="0" fillId="4" borderId="1" xfId="0" applyFill="1" applyBorder="1" applyProtection="1">
      <protection locked="0"/>
    </xf>
    <xf numFmtId="1" fontId="0" fillId="0" borderId="0" xfId="0" applyNumberFormat="1"/>
    <xf numFmtId="166" fontId="0" fillId="0" borderId="0" xfId="0" applyNumberFormat="1"/>
    <xf numFmtId="166" fontId="0" fillId="0" borderId="1" xfId="0" applyNumberFormat="1" applyBorder="1"/>
    <xf numFmtId="0" fontId="0" fillId="0" borderId="1" xfId="0" applyBorder="1" applyAlignment="1">
      <alignment wrapText="1"/>
    </xf>
    <xf numFmtId="0" fontId="0" fillId="0" borderId="1" xfId="0" applyBorder="1" applyAlignment="1"/>
    <xf numFmtId="0" fontId="0" fillId="0" borderId="0" xfId="0" applyAlignment="1"/>
    <xf numFmtId="167" fontId="0" fillId="0" borderId="1" xfId="0" applyNumberFormat="1" applyBorder="1"/>
    <xf numFmtId="167" fontId="0" fillId="5" borderId="1" xfId="0" applyNumberFormat="1" applyFill="1" applyBorder="1" applyAlignment="1" applyProtection="1">
      <alignment horizontal="left"/>
      <protection locked="0"/>
    </xf>
    <xf numFmtId="2" fontId="6" fillId="0" borderId="0" xfId="0" applyNumberFormat="1" applyFont="1"/>
    <xf numFmtId="49" fontId="0" fillId="0" borderId="18"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protection locked="0"/>
    </xf>
    <xf numFmtId="49" fontId="0" fillId="0" borderId="12" xfId="0" applyNumberFormat="1" applyBorder="1" applyAlignment="1" applyProtection="1">
      <alignment horizontal="left" vertical="top"/>
      <protection locked="0"/>
    </xf>
    <xf numFmtId="49" fontId="0" fillId="0" borderId="13" xfId="0" applyNumberFormat="1" applyBorder="1" applyAlignment="1" applyProtection="1">
      <alignment horizontal="left" vertical="top"/>
      <protection locked="0"/>
    </xf>
    <xf numFmtId="49" fontId="0" fillId="0" borderId="2" xfId="0" applyNumberFormat="1" applyBorder="1" applyAlignment="1" applyProtection="1">
      <alignment horizontal="left" vertical="top"/>
      <protection locked="0"/>
    </xf>
    <xf numFmtId="49" fontId="0" fillId="0" borderId="14" xfId="0" applyNumberFormat="1" applyBorder="1" applyAlignment="1" applyProtection="1">
      <alignment horizontal="left" vertical="top"/>
      <protection locked="0"/>
    </xf>
    <xf numFmtId="164" fontId="7"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164" fontId="7" fillId="0" borderId="1" xfId="0" applyNumberFormat="1" applyFont="1" applyBorder="1" applyAlignment="1">
      <alignment vertical="center" wrapText="1"/>
    </xf>
    <xf numFmtId="0" fontId="0"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2\OCIFS\CHILDFAM\EXPANDED%20PRE-K\15-16%20Expanded%20Pre-K\Rubric\StateWideUPKGrant-ApplicationInfo-GrantCalculator-BEDS-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Calculator"/>
      <sheetName val="Allocations"/>
      <sheetName val="Drop Down Menu List"/>
      <sheetName val="BEDS CODES"/>
    </sheetNames>
    <sheetDataSet>
      <sheetData sheetId="0" refreshError="1"/>
      <sheetData sheetId="1">
        <row r="1">
          <cell r="A1" t="str">
            <v xml:space="preserve">2014-2015 Universal Prekindergarten Program Allocations </v>
          </cell>
        </row>
        <row r="2">
          <cell r="A2" t="str">
            <v>A</v>
          </cell>
          <cell r="B2" t="str">
            <v>B</v>
          </cell>
          <cell r="C2" t="str">
            <v>C</v>
          </cell>
          <cell r="D2" t="str">
            <v>D</v>
          </cell>
          <cell r="E2" t="str">
            <v>E</v>
          </cell>
          <cell r="F2" t="str">
            <v>F</v>
          </cell>
          <cell r="G2" t="str">
            <v>G</v>
          </cell>
          <cell r="H2" t="str">
            <v>H</v>
          </cell>
          <cell r="I2" t="str">
            <v>I</v>
          </cell>
          <cell r="J2" t="str">
            <v>J</v>
          </cell>
          <cell r="K2" t="str">
            <v>K</v>
          </cell>
        </row>
        <row r="3">
          <cell r="A3" t="str">
            <v>Code</v>
          </cell>
          <cell r="B3" t="str">
            <v>Name</v>
          </cell>
          <cell r="C3" t="str">
            <v>Maximum  Funded Pupils in 2014-15</v>
          </cell>
          <cell r="D3" t="str">
            <v xml:space="preserve">Maximum UPK Grant Allocation 2014-15 </v>
          </cell>
          <cell r="E3" t="str">
            <v>2006-07 PREK Paid</v>
          </cell>
          <cell r="F3" t="str">
            <v>Base Aidable PreK Pupils (BAPP)</v>
          </cell>
          <cell r="G3" t="str">
            <v xml:space="preserve"> Grant/Pupil for 14-15 Based on 2006-07 Alloc and BAPP </v>
          </cell>
          <cell r="H3" t="str">
            <v>2014-15 UPK Increase (amount added since 2006-07)</v>
          </cell>
          <cell r="I3" t="str">
            <v xml:space="preserve"> Pupils to be Served for 2014-15 UPK  Increase</v>
          </cell>
          <cell r="J3" t="str">
            <v xml:space="preserve">Selected Grant/Pupil for 14-15 UPK Increase </v>
          </cell>
          <cell r="K3" t="str">
            <v xml:space="preserve">For MOE: Lesser of 2010-11 Served or BAPP </v>
          </cell>
        </row>
        <row r="4">
          <cell r="A4" t="str">
            <v>570101</v>
          </cell>
          <cell r="B4" t="str">
            <v xml:space="preserve">ADDISON       </v>
          </cell>
          <cell r="C4">
            <v>44</v>
          </cell>
          <cell r="D4">
            <v>235744</v>
          </cell>
          <cell r="E4">
            <v>186697</v>
          </cell>
          <cell r="F4">
            <v>36</v>
          </cell>
          <cell r="G4">
            <v>5186.0200000000004</v>
          </cell>
          <cell r="H4">
            <v>49047</v>
          </cell>
          <cell r="I4">
            <v>8</v>
          </cell>
          <cell r="J4">
            <v>5694.03</v>
          </cell>
          <cell r="K4">
            <v>36</v>
          </cell>
        </row>
        <row r="5">
          <cell r="A5" t="str">
            <v>410401</v>
          </cell>
          <cell r="B5" t="str">
            <v xml:space="preserve">ADIRONDACK    </v>
          </cell>
          <cell r="C5">
            <v>40</v>
          </cell>
          <cell r="D5">
            <v>140626</v>
          </cell>
          <cell r="E5">
            <v>0</v>
          </cell>
          <cell r="F5">
            <v>0</v>
          </cell>
          <cell r="G5">
            <v>0</v>
          </cell>
          <cell r="H5">
            <v>140626</v>
          </cell>
          <cell r="I5">
            <v>40</v>
          </cell>
          <cell r="J5">
            <v>3456.16</v>
          </cell>
          <cell r="K5">
            <v>0</v>
          </cell>
        </row>
        <row r="6">
          <cell r="A6" t="str">
            <v>080101</v>
          </cell>
          <cell r="B6" t="str">
            <v xml:space="preserve">AFTON         </v>
          </cell>
          <cell r="C6">
            <v>17</v>
          </cell>
          <cell r="D6">
            <v>81817</v>
          </cell>
          <cell r="E6">
            <v>56760</v>
          </cell>
          <cell r="F6">
            <v>12</v>
          </cell>
          <cell r="G6">
            <v>4730</v>
          </cell>
          <cell r="H6">
            <v>25057</v>
          </cell>
          <cell r="I6">
            <v>5</v>
          </cell>
          <cell r="J6">
            <v>4834.12</v>
          </cell>
          <cell r="K6">
            <v>12</v>
          </cell>
        </row>
        <row r="7">
          <cell r="A7" t="str">
            <v>142101</v>
          </cell>
          <cell r="B7" t="str">
            <v xml:space="preserve">AKRON         </v>
          </cell>
          <cell r="C7">
            <v>52</v>
          </cell>
          <cell r="D7">
            <v>180158</v>
          </cell>
          <cell r="E7">
            <v>63520</v>
          </cell>
          <cell r="F7">
            <v>18</v>
          </cell>
          <cell r="G7">
            <v>3528.88</v>
          </cell>
          <cell r="H7">
            <v>116638</v>
          </cell>
          <cell r="I7">
            <v>34</v>
          </cell>
          <cell r="J7">
            <v>3368</v>
          </cell>
          <cell r="K7">
            <v>18</v>
          </cell>
        </row>
        <row r="8">
          <cell r="A8" t="str">
            <v>010100</v>
          </cell>
          <cell r="B8" t="str">
            <v xml:space="preserve">ALBANY        </v>
          </cell>
          <cell r="C8">
            <v>559</v>
          </cell>
          <cell r="D8">
            <v>2265850</v>
          </cell>
          <cell r="E8">
            <v>1720031</v>
          </cell>
          <cell r="F8">
            <v>414</v>
          </cell>
          <cell r="G8">
            <v>4154.66</v>
          </cell>
          <cell r="H8">
            <v>545819</v>
          </cell>
          <cell r="I8">
            <v>145</v>
          </cell>
          <cell r="J8">
            <v>3748.85</v>
          </cell>
          <cell r="K8">
            <v>414</v>
          </cell>
        </row>
        <row r="9">
          <cell r="A9" t="str">
            <v>450101</v>
          </cell>
          <cell r="B9" t="str">
            <v xml:space="preserve">ALBION        </v>
          </cell>
          <cell r="C9">
            <v>84</v>
          </cell>
          <cell r="D9">
            <v>410717</v>
          </cell>
          <cell r="E9">
            <v>206576</v>
          </cell>
          <cell r="F9">
            <v>46</v>
          </cell>
          <cell r="G9">
            <v>4490.78</v>
          </cell>
          <cell r="H9">
            <v>204141</v>
          </cell>
          <cell r="I9">
            <v>38</v>
          </cell>
          <cell r="J9">
            <v>5364.63</v>
          </cell>
          <cell r="K9">
            <v>46</v>
          </cell>
        </row>
        <row r="10">
          <cell r="A10" t="str">
            <v>140101</v>
          </cell>
          <cell r="B10" t="str">
            <v xml:space="preserve">ALDEN         </v>
          </cell>
          <cell r="C10">
            <v>54</v>
          </cell>
          <cell r="D10">
            <v>163404</v>
          </cell>
          <cell r="E10">
            <v>64800</v>
          </cell>
          <cell r="F10">
            <v>21</v>
          </cell>
          <cell r="G10">
            <v>3085.71</v>
          </cell>
          <cell r="H10">
            <v>98604</v>
          </cell>
          <cell r="I10">
            <v>33</v>
          </cell>
          <cell r="J10">
            <v>2988</v>
          </cell>
          <cell r="K10">
            <v>21</v>
          </cell>
        </row>
        <row r="11">
          <cell r="A11" t="str">
            <v>180202</v>
          </cell>
          <cell r="B11" t="str">
            <v xml:space="preserve">ALEXANDER     </v>
          </cell>
          <cell r="C11">
            <v>17</v>
          </cell>
          <cell r="D11">
            <v>76982</v>
          </cell>
          <cell r="E11">
            <v>0</v>
          </cell>
          <cell r="F11">
            <v>0</v>
          </cell>
          <cell r="G11">
            <v>0</v>
          </cell>
          <cell r="H11">
            <v>76982</v>
          </cell>
          <cell r="I11">
            <v>17</v>
          </cell>
          <cell r="J11">
            <v>4489.66</v>
          </cell>
          <cell r="K11">
            <v>0</v>
          </cell>
        </row>
        <row r="12">
          <cell r="A12" t="str">
            <v>220202</v>
          </cell>
          <cell r="B12" t="str">
            <v xml:space="preserve">ALEXANDRIA    </v>
          </cell>
          <cell r="C12">
            <v>18</v>
          </cell>
          <cell r="D12">
            <v>48735</v>
          </cell>
          <cell r="E12">
            <v>0</v>
          </cell>
          <cell r="F12">
            <v>0</v>
          </cell>
          <cell r="G12">
            <v>0</v>
          </cell>
          <cell r="H12">
            <v>48735</v>
          </cell>
          <cell r="I12">
            <v>18</v>
          </cell>
          <cell r="J12">
            <v>2700</v>
          </cell>
          <cell r="K12">
            <v>0</v>
          </cell>
        </row>
        <row r="13">
          <cell r="A13" t="str">
            <v>020101</v>
          </cell>
          <cell r="B13" t="str">
            <v xml:space="preserve">ALFRED ALMOND </v>
          </cell>
          <cell r="C13">
            <v>15</v>
          </cell>
          <cell r="D13">
            <v>66336</v>
          </cell>
          <cell r="E13">
            <v>0</v>
          </cell>
          <cell r="F13">
            <v>0</v>
          </cell>
          <cell r="G13">
            <v>0</v>
          </cell>
          <cell r="H13">
            <v>66336</v>
          </cell>
          <cell r="I13">
            <v>15</v>
          </cell>
          <cell r="J13">
            <v>4267.1099999999997</v>
          </cell>
          <cell r="K13">
            <v>0</v>
          </cell>
        </row>
        <row r="14">
          <cell r="A14" t="str">
            <v>040302</v>
          </cell>
          <cell r="B14" t="str">
            <v>ALLEGANY-LIMES</v>
          </cell>
          <cell r="C14">
            <v>39</v>
          </cell>
          <cell r="D14">
            <v>149871</v>
          </cell>
          <cell r="E14">
            <v>43420</v>
          </cell>
          <cell r="F14">
            <v>12</v>
          </cell>
          <cell r="G14">
            <v>3618.33</v>
          </cell>
          <cell r="H14">
            <v>106451</v>
          </cell>
          <cell r="I14">
            <v>27</v>
          </cell>
          <cell r="J14">
            <v>3812.67</v>
          </cell>
          <cell r="K14">
            <v>12</v>
          </cell>
        </row>
        <row r="15">
          <cell r="A15" t="str">
            <v>460102</v>
          </cell>
          <cell r="B15" t="str">
            <v xml:space="preserve">ALTMAR PARISH </v>
          </cell>
          <cell r="C15">
            <v>22</v>
          </cell>
          <cell r="D15">
            <v>129009</v>
          </cell>
          <cell r="E15">
            <v>0</v>
          </cell>
          <cell r="F15">
            <v>0</v>
          </cell>
          <cell r="G15">
            <v>0</v>
          </cell>
          <cell r="H15">
            <v>129009</v>
          </cell>
          <cell r="I15">
            <v>22</v>
          </cell>
          <cell r="J15">
            <v>5709.25</v>
          </cell>
          <cell r="K15">
            <v>0</v>
          </cell>
        </row>
        <row r="16">
          <cell r="A16" t="str">
            <v>580303</v>
          </cell>
          <cell r="B16" t="str">
            <v xml:space="preserve">AMAGANSETT    </v>
          </cell>
          <cell r="C16">
            <v>12</v>
          </cell>
          <cell r="D16">
            <v>32400</v>
          </cell>
          <cell r="E16">
            <v>0</v>
          </cell>
          <cell r="F16">
            <v>0</v>
          </cell>
          <cell r="G16">
            <v>0</v>
          </cell>
          <cell r="H16">
            <v>32400</v>
          </cell>
          <cell r="I16">
            <v>12</v>
          </cell>
          <cell r="J16">
            <v>2700</v>
          </cell>
          <cell r="K16">
            <v>0</v>
          </cell>
        </row>
        <row r="17">
          <cell r="A17" t="str">
            <v>140201</v>
          </cell>
          <cell r="B17" t="str">
            <v xml:space="preserve">AMHERST       </v>
          </cell>
          <cell r="C17">
            <v>139</v>
          </cell>
          <cell r="D17">
            <v>377955</v>
          </cell>
          <cell r="E17">
            <v>286155</v>
          </cell>
          <cell r="F17">
            <v>105</v>
          </cell>
          <cell r="G17">
            <v>2725.28</v>
          </cell>
          <cell r="H17">
            <v>91800</v>
          </cell>
          <cell r="I17">
            <v>34</v>
          </cell>
          <cell r="J17">
            <v>2700</v>
          </cell>
          <cell r="K17">
            <v>105</v>
          </cell>
        </row>
        <row r="18">
          <cell r="A18" t="str">
            <v>580106</v>
          </cell>
          <cell r="B18" t="str">
            <v xml:space="preserve">AMITYVILLE    </v>
          </cell>
          <cell r="C18">
            <v>112</v>
          </cell>
          <cell r="D18">
            <v>343402</v>
          </cell>
          <cell r="E18">
            <v>286702</v>
          </cell>
          <cell r="F18">
            <v>94</v>
          </cell>
          <cell r="G18">
            <v>3050.02</v>
          </cell>
          <cell r="H18">
            <v>56700</v>
          </cell>
          <cell r="I18">
            <v>18</v>
          </cell>
          <cell r="J18">
            <v>3084.92</v>
          </cell>
          <cell r="K18">
            <v>94</v>
          </cell>
        </row>
        <row r="19">
          <cell r="A19" t="str">
            <v>270100</v>
          </cell>
          <cell r="B19" t="str">
            <v xml:space="preserve">AMSTERDAM     </v>
          </cell>
          <cell r="C19">
            <v>91</v>
          </cell>
          <cell r="D19">
            <v>478403</v>
          </cell>
          <cell r="E19">
            <v>103887</v>
          </cell>
          <cell r="F19">
            <v>0</v>
          </cell>
          <cell r="G19">
            <v>0</v>
          </cell>
          <cell r="H19">
            <v>374516</v>
          </cell>
          <cell r="I19">
            <v>91</v>
          </cell>
          <cell r="J19">
            <v>4098.3100000000004</v>
          </cell>
          <cell r="K19">
            <v>0</v>
          </cell>
        </row>
        <row r="20">
          <cell r="A20" t="str">
            <v>120102</v>
          </cell>
          <cell r="B20" t="str">
            <v xml:space="preserve">ANDES         </v>
          </cell>
          <cell r="C20">
            <v>6</v>
          </cell>
          <cell r="D20">
            <v>16200</v>
          </cell>
          <cell r="E20">
            <v>0</v>
          </cell>
          <cell r="F20">
            <v>0</v>
          </cell>
          <cell r="G20">
            <v>0</v>
          </cell>
          <cell r="H20">
            <v>16200</v>
          </cell>
          <cell r="I20">
            <v>6</v>
          </cell>
          <cell r="J20">
            <v>2700</v>
          </cell>
          <cell r="K20">
            <v>0</v>
          </cell>
        </row>
        <row r="21">
          <cell r="A21" t="str">
            <v>020601</v>
          </cell>
          <cell r="B21" t="str">
            <v xml:space="preserve">ANDOVER       </v>
          </cell>
          <cell r="C21">
            <v>11</v>
          </cell>
          <cell r="D21">
            <v>59517</v>
          </cell>
          <cell r="E21">
            <v>0</v>
          </cell>
          <cell r="F21">
            <v>0</v>
          </cell>
          <cell r="G21">
            <v>0</v>
          </cell>
          <cell r="H21">
            <v>59517</v>
          </cell>
          <cell r="I21">
            <v>11</v>
          </cell>
          <cell r="J21">
            <v>5252.42</v>
          </cell>
          <cell r="K21">
            <v>0</v>
          </cell>
        </row>
        <row r="22">
          <cell r="A22" t="str">
            <v>660405</v>
          </cell>
          <cell r="B22" t="str">
            <v xml:space="preserve">ARDSLEY       </v>
          </cell>
          <cell r="C22">
            <v>0</v>
          </cell>
          <cell r="D22">
            <v>0</v>
          </cell>
          <cell r="E22">
            <v>0</v>
          </cell>
          <cell r="F22">
            <v>0</v>
          </cell>
          <cell r="G22">
            <v>0</v>
          </cell>
          <cell r="H22">
            <v>0</v>
          </cell>
          <cell r="I22">
            <v>0</v>
          </cell>
          <cell r="J22">
            <v>2700</v>
          </cell>
          <cell r="K22">
            <v>0</v>
          </cell>
        </row>
        <row r="23">
          <cell r="A23" t="str">
            <v>640101</v>
          </cell>
          <cell r="B23" t="str">
            <v xml:space="preserve">ARGYLE        </v>
          </cell>
          <cell r="C23">
            <v>0</v>
          </cell>
          <cell r="D23">
            <v>0</v>
          </cell>
          <cell r="E23">
            <v>0</v>
          </cell>
          <cell r="F23">
            <v>0</v>
          </cell>
          <cell r="G23">
            <v>0</v>
          </cell>
          <cell r="H23">
            <v>0</v>
          </cell>
          <cell r="I23">
            <v>0</v>
          </cell>
          <cell r="J23">
            <v>3824</v>
          </cell>
          <cell r="K23">
            <v>0</v>
          </cell>
        </row>
        <row r="24">
          <cell r="A24" t="str">
            <v>571901</v>
          </cell>
          <cell r="B24" t="str">
            <v xml:space="preserve">ARKPORT       </v>
          </cell>
          <cell r="C24">
            <v>16</v>
          </cell>
          <cell r="D24">
            <v>70696</v>
          </cell>
          <cell r="E24">
            <v>0</v>
          </cell>
          <cell r="F24">
            <v>0</v>
          </cell>
          <cell r="G24">
            <v>0</v>
          </cell>
          <cell r="H24">
            <v>70696</v>
          </cell>
          <cell r="I24">
            <v>16</v>
          </cell>
          <cell r="J24">
            <v>4255.3500000000004</v>
          </cell>
          <cell r="K24">
            <v>0</v>
          </cell>
        </row>
        <row r="25">
          <cell r="A25" t="str">
            <v>131601</v>
          </cell>
          <cell r="B25" t="str">
            <v xml:space="preserve">ARLINGTON     </v>
          </cell>
          <cell r="C25">
            <v>0</v>
          </cell>
          <cell r="D25">
            <v>0</v>
          </cell>
          <cell r="E25">
            <v>0</v>
          </cell>
          <cell r="F25">
            <v>0</v>
          </cell>
          <cell r="G25">
            <v>0</v>
          </cell>
          <cell r="H25">
            <v>0</v>
          </cell>
          <cell r="I25">
            <v>0</v>
          </cell>
          <cell r="J25">
            <v>2700</v>
          </cell>
          <cell r="K25">
            <v>0</v>
          </cell>
        </row>
        <row r="26">
          <cell r="A26" t="str">
            <v>670201</v>
          </cell>
          <cell r="B26" t="str">
            <v xml:space="preserve">ATTICA        </v>
          </cell>
          <cell r="C26">
            <v>0</v>
          </cell>
          <cell r="D26">
            <v>0</v>
          </cell>
          <cell r="E26">
            <v>0</v>
          </cell>
          <cell r="F26">
            <v>0</v>
          </cell>
          <cell r="G26">
            <v>0</v>
          </cell>
          <cell r="H26">
            <v>0</v>
          </cell>
          <cell r="I26">
            <v>0</v>
          </cell>
          <cell r="J26">
            <v>4010.85</v>
          </cell>
          <cell r="K26">
            <v>0</v>
          </cell>
        </row>
        <row r="27">
          <cell r="A27" t="str">
            <v>050100</v>
          </cell>
          <cell r="B27" t="str">
            <v xml:space="preserve">AUBURN        </v>
          </cell>
          <cell r="C27">
            <v>221</v>
          </cell>
          <cell r="D27">
            <v>707937</v>
          </cell>
          <cell r="E27">
            <v>419889</v>
          </cell>
          <cell r="F27">
            <v>136</v>
          </cell>
          <cell r="G27">
            <v>3087.41</v>
          </cell>
          <cell r="H27">
            <v>288048</v>
          </cell>
          <cell r="I27">
            <v>85</v>
          </cell>
          <cell r="J27">
            <v>3378.46</v>
          </cell>
          <cell r="K27">
            <v>136</v>
          </cell>
        </row>
        <row r="28">
          <cell r="A28" t="str">
            <v>090201</v>
          </cell>
          <cell r="B28" t="str">
            <v>AUSABLE VALLEY</v>
          </cell>
          <cell r="C28">
            <v>0</v>
          </cell>
          <cell r="D28">
            <v>0</v>
          </cell>
          <cell r="E28">
            <v>0</v>
          </cell>
          <cell r="F28">
            <v>0</v>
          </cell>
          <cell r="G28">
            <v>0</v>
          </cell>
          <cell r="H28">
            <v>0</v>
          </cell>
          <cell r="I28">
            <v>0</v>
          </cell>
          <cell r="J28">
            <v>3264</v>
          </cell>
          <cell r="K28">
            <v>0</v>
          </cell>
        </row>
        <row r="29">
          <cell r="A29" t="str">
            <v>491302</v>
          </cell>
          <cell r="B29" t="str">
            <v xml:space="preserve">AVERILL PARK  </v>
          </cell>
          <cell r="C29">
            <v>0</v>
          </cell>
          <cell r="D29">
            <v>0</v>
          </cell>
          <cell r="E29">
            <v>0</v>
          </cell>
          <cell r="F29">
            <v>0</v>
          </cell>
          <cell r="G29">
            <v>0</v>
          </cell>
          <cell r="H29">
            <v>0</v>
          </cell>
          <cell r="I29">
            <v>0</v>
          </cell>
          <cell r="J29">
            <v>2980</v>
          </cell>
          <cell r="K29">
            <v>0</v>
          </cell>
        </row>
        <row r="30">
          <cell r="A30" t="str">
            <v>570201</v>
          </cell>
          <cell r="B30" t="str">
            <v xml:space="preserve">AVOCA         </v>
          </cell>
          <cell r="C30">
            <v>21</v>
          </cell>
          <cell r="D30">
            <v>95540</v>
          </cell>
          <cell r="E30">
            <v>0</v>
          </cell>
          <cell r="F30">
            <v>0</v>
          </cell>
          <cell r="G30">
            <v>0</v>
          </cell>
          <cell r="H30">
            <v>95540</v>
          </cell>
          <cell r="I30">
            <v>21</v>
          </cell>
          <cell r="J30">
            <v>4387.18</v>
          </cell>
          <cell r="K30">
            <v>0</v>
          </cell>
        </row>
        <row r="31">
          <cell r="A31" t="str">
            <v>240101</v>
          </cell>
          <cell r="B31" t="str">
            <v xml:space="preserve">AVON          </v>
          </cell>
          <cell r="C31">
            <v>0</v>
          </cell>
          <cell r="D31">
            <v>0</v>
          </cell>
          <cell r="E31">
            <v>0</v>
          </cell>
          <cell r="F31">
            <v>0</v>
          </cell>
          <cell r="G31">
            <v>0</v>
          </cell>
          <cell r="H31">
            <v>0</v>
          </cell>
          <cell r="I31">
            <v>0</v>
          </cell>
          <cell r="J31">
            <v>2986.21</v>
          </cell>
          <cell r="K31">
            <v>0</v>
          </cell>
        </row>
        <row r="32">
          <cell r="A32" t="str">
            <v>580101</v>
          </cell>
          <cell r="B32" t="str">
            <v xml:space="preserve">BABYLON       </v>
          </cell>
          <cell r="C32">
            <v>0</v>
          </cell>
          <cell r="D32">
            <v>0</v>
          </cell>
          <cell r="E32">
            <v>0</v>
          </cell>
          <cell r="F32">
            <v>0</v>
          </cell>
          <cell r="G32">
            <v>0</v>
          </cell>
          <cell r="H32">
            <v>0</v>
          </cell>
          <cell r="I32">
            <v>0</v>
          </cell>
          <cell r="J32">
            <v>2700</v>
          </cell>
          <cell r="K32">
            <v>0</v>
          </cell>
        </row>
        <row r="33">
          <cell r="A33" t="str">
            <v>080201</v>
          </cell>
          <cell r="B33" t="str">
            <v>BAINBRIDGE GUI</v>
          </cell>
          <cell r="C33">
            <v>32</v>
          </cell>
          <cell r="D33">
            <v>128230</v>
          </cell>
          <cell r="E33">
            <v>48232</v>
          </cell>
          <cell r="F33">
            <v>12</v>
          </cell>
          <cell r="G33">
            <v>4019.33</v>
          </cell>
          <cell r="H33">
            <v>79998</v>
          </cell>
          <cell r="I33">
            <v>20</v>
          </cell>
          <cell r="J33">
            <v>3997.21</v>
          </cell>
          <cell r="K33">
            <v>12</v>
          </cell>
        </row>
        <row r="34">
          <cell r="A34" t="str">
            <v>280210</v>
          </cell>
          <cell r="B34" t="str">
            <v xml:space="preserve">BALDWIN       </v>
          </cell>
          <cell r="C34">
            <v>0</v>
          </cell>
          <cell r="D34">
            <v>0</v>
          </cell>
          <cell r="E34">
            <v>0</v>
          </cell>
          <cell r="F34">
            <v>0</v>
          </cell>
          <cell r="G34">
            <v>0</v>
          </cell>
          <cell r="H34">
            <v>0</v>
          </cell>
          <cell r="I34">
            <v>0</v>
          </cell>
          <cell r="J34">
            <v>2700</v>
          </cell>
          <cell r="K34">
            <v>0</v>
          </cell>
        </row>
        <row r="35">
          <cell r="A35" t="str">
            <v>420901</v>
          </cell>
          <cell r="B35" t="str">
            <v xml:space="preserve">BALDWINSVILLE </v>
          </cell>
          <cell r="C35">
            <v>0</v>
          </cell>
          <cell r="D35">
            <v>0</v>
          </cell>
          <cell r="E35">
            <v>0</v>
          </cell>
          <cell r="F35">
            <v>0</v>
          </cell>
          <cell r="G35">
            <v>0</v>
          </cell>
          <cell r="H35">
            <v>0</v>
          </cell>
          <cell r="I35">
            <v>0</v>
          </cell>
          <cell r="J35">
            <v>2860</v>
          </cell>
          <cell r="K35">
            <v>0</v>
          </cell>
        </row>
        <row r="36">
          <cell r="A36" t="str">
            <v>521301</v>
          </cell>
          <cell r="B36" t="str">
            <v xml:space="preserve">BALLSTON SPA  </v>
          </cell>
          <cell r="C36">
            <v>112</v>
          </cell>
          <cell r="D36">
            <v>450569</v>
          </cell>
          <cell r="E36">
            <v>179280</v>
          </cell>
          <cell r="F36">
            <v>15</v>
          </cell>
          <cell r="G36">
            <v>11952</v>
          </cell>
          <cell r="H36">
            <v>271289</v>
          </cell>
          <cell r="I36">
            <v>97</v>
          </cell>
          <cell r="J36">
            <v>2772</v>
          </cell>
          <cell r="K36">
            <v>15</v>
          </cell>
        </row>
        <row r="37">
          <cell r="A37" t="str">
            <v>401301</v>
          </cell>
          <cell r="B37" t="str">
            <v xml:space="preserve">BARKER        </v>
          </cell>
          <cell r="C37">
            <v>33</v>
          </cell>
          <cell r="D37">
            <v>107223</v>
          </cell>
          <cell r="E37">
            <v>97543</v>
          </cell>
          <cell r="F37">
            <v>32</v>
          </cell>
          <cell r="G37">
            <v>3048.21</v>
          </cell>
          <cell r="H37">
            <v>9680</v>
          </cell>
          <cell r="I37">
            <v>1</v>
          </cell>
          <cell r="J37">
            <v>5015.41</v>
          </cell>
          <cell r="K37">
            <v>32</v>
          </cell>
        </row>
        <row r="38">
          <cell r="A38" t="str">
            <v>180300</v>
          </cell>
          <cell r="B38" t="str">
            <v xml:space="preserve">BATAVIA       </v>
          </cell>
          <cell r="C38">
            <v>111</v>
          </cell>
          <cell r="D38">
            <v>369252</v>
          </cell>
          <cell r="E38">
            <v>284130</v>
          </cell>
          <cell r="F38">
            <v>90</v>
          </cell>
          <cell r="G38">
            <v>3157</v>
          </cell>
          <cell r="H38">
            <v>85122</v>
          </cell>
          <cell r="I38">
            <v>21</v>
          </cell>
          <cell r="J38">
            <v>3948.55</v>
          </cell>
          <cell r="K38">
            <v>90</v>
          </cell>
        </row>
        <row r="39">
          <cell r="A39" t="str">
            <v>570302</v>
          </cell>
          <cell r="B39" t="str">
            <v xml:space="preserve">BATH          </v>
          </cell>
          <cell r="C39">
            <v>39</v>
          </cell>
          <cell r="D39">
            <v>340446</v>
          </cell>
          <cell r="E39">
            <v>144856</v>
          </cell>
          <cell r="F39">
            <v>0</v>
          </cell>
          <cell r="G39">
            <v>0</v>
          </cell>
          <cell r="H39">
            <v>195590</v>
          </cell>
          <cell r="I39">
            <v>39</v>
          </cell>
          <cell r="J39">
            <v>4990.42</v>
          </cell>
          <cell r="K39">
            <v>0</v>
          </cell>
        </row>
        <row r="40">
          <cell r="A40" t="str">
            <v>580501</v>
          </cell>
          <cell r="B40" t="str">
            <v xml:space="preserve">BAY SHORE     </v>
          </cell>
          <cell r="C40">
            <v>187</v>
          </cell>
          <cell r="D40">
            <v>534600</v>
          </cell>
          <cell r="E40">
            <v>380700</v>
          </cell>
          <cell r="F40">
            <v>140</v>
          </cell>
          <cell r="G40">
            <v>2719.28</v>
          </cell>
          <cell r="H40">
            <v>153900</v>
          </cell>
          <cell r="I40">
            <v>47</v>
          </cell>
          <cell r="J40">
            <v>3242.13</v>
          </cell>
          <cell r="K40">
            <v>140</v>
          </cell>
        </row>
        <row r="41">
          <cell r="A41" t="str">
            <v>580505</v>
          </cell>
          <cell r="B41" t="str">
            <v>BAYPORT BLUE P</v>
          </cell>
          <cell r="C41">
            <v>0</v>
          </cell>
          <cell r="D41">
            <v>0</v>
          </cell>
          <cell r="E41">
            <v>0</v>
          </cell>
          <cell r="F41">
            <v>0</v>
          </cell>
          <cell r="G41">
            <v>0</v>
          </cell>
          <cell r="H41">
            <v>0</v>
          </cell>
          <cell r="I41">
            <v>0</v>
          </cell>
          <cell r="J41">
            <v>2700</v>
          </cell>
          <cell r="K41">
            <v>0</v>
          </cell>
        </row>
        <row r="42">
          <cell r="A42" t="str">
            <v>130200</v>
          </cell>
          <cell r="B42" t="str">
            <v xml:space="preserve">BEACON        </v>
          </cell>
          <cell r="C42">
            <v>139</v>
          </cell>
          <cell r="D42">
            <v>373181</v>
          </cell>
          <cell r="E42">
            <v>289481</v>
          </cell>
          <cell r="F42">
            <v>110</v>
          </cell>
          <cell r="G42">
            <v>2631.64</v>
          </cell>
          <cell r="H42">
            <v>83700</v>
          </cell>
          <cell r="I42">
            <v>29</v>
          </cell>
          <cell r="J42">
            <v>2832.22</v>
          </cell>
          <cell r="K42">
            <v>110</v>
          </cell>
        </row>
        <row r="43">
          <cell r="A43" t="str">
            <v>231301</v>
          </cell>
          <cell r="B43" t="str">
            <v xml:space="preserve">BEAVER RIVER  </v>
          </cell>
          <cell r="C43">
            <v>0</v>
          </cell>
          <cell r="D43">
            <v>0</v>
          </cell>
          <cell r="E43">
            <v>0</v>
          </cell>
          <cell r="F43">
            <v>0</v>
          </cell>
          <cell r="G43">
            <v>0</v>
          </cell>
          <cell r="H43">
            <v>0</v>
          </cell>
          <cell r="I43">
            <v>0</v>
          </cell>
          <cell r="J43">
            <v>3671.79</v>
          </cell>
          <cell r="K43">
            <v>0</v>
          </cell>
        </row>
        <row r="44">
          <cell r="A44" t="str">
            <v>660102</v>
          </cell>
          <cell r="B44" t="str">
            <v xml:space="preserve">BEDFORD       </v>
          </cell>
          <cell r="C44">
            <v>20</v>
          </cell>
          <cell r="D44">
            <v>54435</v>
          </cell>
          <cell r="E44">
            <v>0</v>
          </cell>
          <cell r="F44">
            <v>0</v>
          </cell>
          <cell r="G44">
            <v>0</v>
          </cell>
          <cell r="H44">
            <v>54435</v>
          </cell>
          <cell r="I44">
            <v>20</v>
          </cell>
          <cell r="J44">
            <v>2700</v>
          </cell>
          <cell r="K44">
            <v>0</v>
          </cell>
        </row>
        <row r="45">
          <cell r="A45" t="str">
            <v>090301</v>
          </cell>
          <cell r="B45" t="str">
            <v xml:space="preserve">BEEKMANTOWN   </v>
          </cell>
          <cell r="C45">
            <v>67</v>
          </cell>
          <cell r="D45">
            <v>219982</v>
          </cell>
          <cell r="E45">
            <v>100672</v>
          </cell>
          <cell r="F45">
            <v>27</v>
          </cell>
          <cell r="G45">
            <v>3728.59</v>
          </cell>
          <cell r="H45">
            <v>119310</v>
          </cell>
          <cell r="I45">
            <v>40</v>
          </cell>
          <cell r="J45">
            <v>2964</v>
          </cell>
          <cell r="K45">
            <v>27</v>
          </cell>
        </row>
        <row r="46">
          <cell r="A46" t="str">
            <v>020801</v>
          </cell>
          <cell r="B46" t="str">
            <v xml:space="preserve">BELFAST       </v>
          </cell>
          <cell r="C46">
            <v>20</v>
          </cell>
          <cell r="D46">
            <v>105638</v>
          </cell>
          <cell r="E46">
            <v>105638</v>
          </cell>
          <cell r="F46">
            <v>20</v>
          </cell>
          <cell r="G46">
            <v>5281.9</v>
          </cell>
          <cell r="H46">
            <v>0</v>
          </cell>
          <cell r="I46">
            <v>0</v>
          </cell>
          <cell r="J46">
            <v>6065.02</v>
          </cell>
          <cell r="K46">
            <v>20</v>
          </cell>
        </row>
        <row r="47">
          <cell r="A47" t="str">
            <v>220909</v>
          </cell>
          <cell r="B47" t="str">
            <v>BELLEVILLE-HEN</v>
          </cell>
          <cell r="C47">
            <v>27</v>
          </cell>
          <cell r="D47">
            <v>107310</v>
          </cell>
          <cell r="E47">
            <v>103422</v>
          </cell>
          <cell r="F47">
            <v>26</v>
          </cell>
          <cell r="G47">
            <v>3977.76</v>
          </cell>
          <cell r="H47">
            <v>3888</v>
          </cell>
          <cell r="I47">
            <v>1</v>
          </cell>
          <cell r="J47">
            <v>3888</v>
          </cell>
          <cell r="K47">
            <v>26</v>
          </cell>
        </row>
        <row r="48">
          <cell r="A48" t="str">
            <v>280207</v>
          </cell>
          <cell r="B48" t="str">
            <v xml:space="preserve">BELLMORE      </v>
          </cell>
          <cell r="C48">
            <v>18</v>
          </cell>
          <cell r="D48">
            <v>50400</v>
          </cell>
          <cell r="E48">
            <v>0</v>
          </cell>
          <cell r="F48">
            <v>0</v>
          </cell>
          <cell r="G48">
            <v>0</v>
          </cell>
          <cell r="H48">
            <v>50400</v>
          </cell>
          <cell r="I48">
            <v>18</v>
          </cell>
          <cell r="J48">
            <v>2700</v>
          </cell>
          <cell r="K48">
            <v>0</v>
          </cell>
        </row>
        <row r="49">
          <cell r="A49" t="str">
            <v>280253</v>
          </cell>
          <cell r="B49" t="str">
            <v>BELLMORE-MERRI</v>
          </cell>
          <cell r="C49">
            <v>0</v>
          </cell>
          <cell r="D49">
            <v>0</v>
          </cell>
          <cell r="E49">
            <v>0</v>
          </cell>
          <cell r="F49">
            <v>0</v>
          </cell>
          <cell r="G49">
            <v>0</v>
          </cell>
          <cell r="H49">
            <v>0</v>
          </cell>
          <cell r="I49">
            <v>0</v>
          </cell>
          <cell r="J49">
            <v>2700</v>
          </cell>
          <cell r="K49">
            <v>0</v>
          </cell>
        </row>
        <row r="50">
          <cell r="A50" t="str">
            <v>061001</v>
          </cell>
          <cell r="B50" t="str">
            <v xml:space="preserve">BEMUS POINT   </v>
          </cell>
          <cell r="C50">
            <v>25</v>
          </cell>
          <cell r="D50">
            <v>67500</v>
          </cell>
          <cell r="E50">
            <v>0</v>
          </cell>
          <cell r="F50">
            <v>0</v>
          </cell>
          <cell r="G50">
            <v>0</v>
          </cell>
          <cell r="H50">
            <v>67500</v>
          </cell>
          <cell r="I50">
            <v>25</v>
          </cell>
          <cell r="J50">
            <v>2700</v>
          </cell>
          <cell r="K50">
            <v>0</v>
          </cell>
        </row>
        <row r="51">
          <cell r="A51" t="str">
            <v>490101</v>
          </cell>
          <cell r="B51" t="str">
            <v xml:space="preserve">BERLIN        </v>
          </cell>
          <cell r="C51">
            <v>25</v>
          </cell>
          <cell r="D51">
            <v>75243</v>
          </cell>
          <cell r="E51">
            <v>0</v>
          </cell>
          <cell r="F51">
            <v>0</v>
          </cell>
          <cell r="G51">
            <v>0</v>
          </cell>
          <cell r="H51">
            <v>75243</v>
          </cell>
          <cell r="I51">
            <v>25</v>
          </cell>
          <cell r="J51">
            <v>2948</v>
          </cell>
          <cell r="K51">
            <v>0</v>
          </cell>
        </row>
        <row r="52">
          <cell r="A52" t="str">
            <v>010201</v>
          </cell>
          <cell r="B52" t="str">
            <v xml:space="preserve">BERNE KNOX    </v>
          </cell>
          <cell r="C52">
            <v>24</v>
          </cell>
          <cell r="D52">
            <v>67761</v>
          </cell>
          <cell r="E52">
            <v>0</v>
          </cell>
          <cell r="F52">
            <v>0</v>
          </cell>
          <cell r="G52">
            <v>0</v>
          </cell>
          <cell r="H52">
            <v>67761</v>
          </cell>
          <cell r="I52">
            <v>24</v>
          </cell>
          <cell r="J52">
            <v>2723.48</v>
          </cell>
          <cell r="K52">
            <v>0</v>
          </cell>
        </row>
        <row r="53">
          <cell r="A53" t="str">
            <v>010306</v>
          </cell>
          <cell r="B53" t="str">
            <v xml:space="preserve">BETHLEHEM     </v>
          </cell>
          <cell r="C53">
            <v>0</v>
          </cell>
          <cell r="D53">
            <v>0</v>
          </cell>
          <cell r="E53">
            <v>0</v>
          </cell>
          <cell r="F53">
            <v>0</v>
          </cell>
          <cell r="G53">
            <v>0</v>
          </cell>
          <cell r="H53">
            <v>0</v>
          </cell>
          <cell r="I53">
            <v>0</v>
          </cell>
          <cell r="J53">
            <v>2700</v>
          </cell>
          <cell r="K53">
            <v>0</v>
          </cell>
        </row>
        <row r="54">
          <cell r="A54" t="str">
            <v>280521</v>
          </cell>
          <cell r="B54" t="str">
            <v xml:space="preserve">BETHPAGE      </v>
          </cell>
          <cell r="C54">
            <v>0</v>
          </cell>
          <cell r="D54">
            <v>0</v>
          </cell>
          <cell r="E54">
            <v>0</v>
          </cell>
          <cell r="F54">
            <v>0</v>
          </cell>
          <cell r="G54">
            <v>0</v>
          </cell>
          <cell r="H54">
            <v>0</v>
          </cell>
          <cell r="I54">
            <v>0</v>
          </cell>
          <cell r="J54">
            <v>2700</v>
          </cell>
          <cell r="K54">
            <v>0</v>
          </cell>
        </row>
        <row r="55">
          <cell r="A55" t="str">
            <v>030200</v>
          </cell>
          <cell r="B55" t="str">
            <v xml:space="preserve">BINGHAMTON    </v>
          </cell>
          <cell r="C55">
            <v>314</v>
          </cell>
          <cell r="D55">
            <v>1314661</v>
          </cell>
          <cell r="E55">
            <v>1202642</v>
          </cell>
          <cell r="F55">
            <v>290</v>
          </cell>
          <cell r="G55">
            <v>4147.04</v>
          </cell>
          <cell r="H55">
            <v>112019</v>
          </cell>
          <cell r="I55">
            <v>24</v>
          </cell>
          <cell r="J55">
            <v>4553.25</v>
          </cell>
          <cell r="K55">
            <v>277</v>
          </cell>
        </row>
        <row r="56">
          <cell r="A56" t="str">
            <v>661905</v>
          </cell>
          <cell r="B56" t="str">
            <v>BLIND BROOK-RY</v>
          </cell>
          <cell r="C56">
            <v>0</v>
          </cell>
          <cell r="D56">
            <v>0</v>
          </cell>
          <cell r="E56">
            <v>0</v>
          </cell>
          <cell r="F56">
            <v>0</v>
          </cell>
          <cell r="G56">
            <v>0</v>
          </cell>
          <cell r="H56">
            <v>0</v>
          </cell>
          <cell r="I56">
            <v>0</v>
          </cell>
          <cell r="J56">
            <v>2700</v>
          </cell>
          <cell r="K56">
            <v>0</v>
          </cell>
        </row>
        <row r="57">
          <cell r="A57" t="str">
            <v>022902</v>
          </cell>
          <cell r="B57" t="str">
            <v>BOLIVAR-RICHBG</v>
          </cell>
          <cell r="C57">
            <v>44</v>
          </cell>
          <cell r="D57">
            <v>238689</v>
          </cell>
          <cell r="E57">
            <v>211278</v>
          </cell>
          <cell r="F57">
            <v>40</v>
          </cell>
          <cell r="G57">
            <v>5281.95</v>
          </cell>
          <cell r="H57">
            <v>27411</v>
          </cell>
          <cell r="I57">
            <v>4</v>
          </cell>
          <cell r="J57">
            <v>5970.01</v>
          </cell>
          <cell r="K57">
            <v>40</v>
          </cell>
        </row>
        <row r="58">
          <cell r="A58" t="str">
            <v>630101</v>
          </cell>
          <cell r="B58" t="str">
            <v xml:space="preserve">BOLTON        </v>
          </cell>
          <cell r="C58">
            <v>10</v>
          </cell>
          <cell r="D58">
            <v>27000</v>
          </cell>
          <cell r="E58">
            <v>0</v>
          </cell>
          <cell r="F58">
            <v>0</v>
          </cell>
          <cell r="G58">
            <v>0</v>
          </cell>
          <cell r="H58">
            <v>27000</v>
          </cell>
          <cell r="I58">
            <v>10</v>
          </cell>
          <cell r="J58">
            <v>2700</v>
          </cell>
          <cell r="K58">
            <v>0</v>
          </cell>
        </row>
        <row r="59">
          <cell r="A59" t="str">
            <v>570401</v>
          </cell>
          <cell r="B59" t="str">
            <v xml:space="preserve">BRADFORD      </v>
          </cell>
          <cell r="C59">
            <v>18</v>
          </cell>
          <cell r="D59">
            <v>92498</v>
          </cell>
          <cell r="E59">
            <v>0</v>
          </cell>
          <cell r="F59">
            <v>0</v>
          </cell>
          <cell r="G59">
            <v>0</v>
          </cell>
          <cell r="H59">
            <v>92498</v>
          </cell>
          <cell r="I59">
            <v>18</v>
          </cell>
          <cell r="J59">
            <v>4948.53</v>
          </cell>
          <cell r="K59">
            <v>0</v>
          </cell>
        </row>
        <row r="60">
          <cell r="A60" t="str">
            <v>510101</v>
          </cell>
          <cell r="B60" t="str">
            <v xml:space="preserve">BRASHER FALLS </v>
          </cell>
          <cell r="C60">
            <v>29</v>
          </cell>
          <cell r="D60">
            <v>157825</v>
          </cell>
          <cell r="E60">
            <v>92000</v>
          </cell>
          <cell r="F60">
            <v>18</v>
          </cell>
          <cell r="G60">
            <v>5111.1099999999997</v>
          </cell>
          <cell r="H60">
            <v>65825</v>
          </cell>
          <cell r="I60">
            <v>11</v>
          </cell>
          <cell r="J60">
            <v>5660.75</v>
          </cell>
          <cell r="K60">
            <v>18</v>
          </cell>
        </row>
        <row r="61">
          <cell r="A61" t="str">
            <v>580512</v>
          </cell>
          <cell r="B61" t="str">
            <v xml:space="preserve">BRENTWOOD     </v>
          </cell>
          <cell r="C61">
            <v>508</v>
          </cell>
          <cell r="D61">
            <v>3335663</v>
          </cell>
          <cell r="E61">
            <v>1116543</v>
          </cell>
          <cell r="F61">
            <v>198</v>
          </cell>
          <cell r="G61">
            <v>5639.1</v>
          </cell>
          <cell r="H61">
            <v>2219120</v>
          </cell>
          <cell r="I61">
            <v>310</v>
          </cell>
          <cell r="J61">
            <v>7152.35</v>
          </cell>
          <cell r="K61">
            <v>198</v>
          </cell>
        </row>
        <row r="62">
          <cell r="A62" t="str">
            <v>480601</v>
          </cell>
          <cell r="B62" t="str">
            <v xml:space="preserve">BREWSTER      </v>
          </cell>
          <cell r="C62">
            <v>0</v>
          </cell>
          <cell r="D62">
            <v>0</v>
          </cell>
          <cell r="E62">
            <v>0</v>
          </cell>
          <cell r="F62">
            <v>0</v>
          </cell>
          <cell r="G62">
            <v>0</v>
          </cell>
          <cell r="H62">
            <v>0</v>
          </cell>
          <cell r="I62">
            <v>0</v>
          </cell>
          <cell r="J62">
            <v>2700</v>
          </cell>
          <cell r="K62">
            <v>0</v>
          </cell>
        </row>
        <row r="63">
          <cell r="A63" t="str">
            <v>661402</v>
          </cell>
          <cell r="B63" t="str">
            <v>BRIARCLIFF MAN</v>
          </cell>
          <cell r="C63">
            <v>0</v>
          </cell>
          <cell r="D63">
            <v>0</v>
          </cell>
          <cell r="E63">
            <v>0</v>
          </cell>
          <cell r="F63">
            <v>0</v>
          </cell>
          <cell r="G63">
            <v>0</v>
          </cell>
          <cell r="H63">
            <v>0</v>
          </cell>
          <cell r="I63">
            <v>0</v>
          </cell>
          <cell r="J63">
            <v>2700</v>
          </cell>
          <cell r="K63">
            <v>0</v>
          </cell>
        </row>
        <row r="64">
          <cell r="A64" t="str">
            <v>580909</v>
          </cell>
          <cell r="B64" t="str">
            <v xml:space="preserve">BRIDGEHAMPTON </v>
          </cell>
          <cell r="C64">
            <v>0</v>
          </cell>
          <cell r="D64">
            <v>0</v>
          </cell>
          <cell r="E64">
            <v>0</v>
          </cell>
          <cell r="F64">
            <v>0</v>
          </cell>
          <cell r="G64">
            <v>0</v>
          </cell>
          <cell r="H64">
            <v>0</v>
          </cell>
          <cell r="I64">
            <v>0</v>
          </cell>
          <cell r="J64">
            <v>2700</v>
          </cell>
          <cell r="K64">
            <v>0</v>
          </cell>
        </row>
        <row r="65">
          <cell r="A65" t="str">
            <v>260101</v>
          </cell>
          <cell r="B65" t="str">
            <v xml:space="preserve">BRIGHTON      </v>
          </cell>
          <cell r="C65">
            <v>0</v>
          </cell>
          <cell r="D65">
            <v>0</v>
          </cell>
          <cell r="E65">
            <v>0</v>
          </cell>
          <cell r="F65">
            <v>0</v>
          </cell>
          <cell r="G65">
            <v>0</v>
          </cell>
          <cell r="H65">
            <v>0</v>
          </cell>
          <cell r="I65">
            <v>0</v>
          </cell>
          <cell r="J65">
            <v>2700</v>
          </cell>
          <cell r="K65">
            <v>0</v>
          </cell>
        </row>
        <row r="66">
          <cell r="A66" t="str">
            <v>171102</v>
          </cell>
          <cell r="B66" t="str">
            <v>BROADALBIN-PER</v>
          </cell>
          <cell r="C66">
            <v>48</v>
          </cell>
          <cell r="D66">
            <v>166764</v>
          </cell>
          <cell r="E66">
            <v>67584</v>
          </cell>
          <cell r="F66">
            <v>19</v>
          </cell>
          <cell r="G66">
            <v>3557.05</v>
          </cell>
          <cell r="H66">
            <v>99180</v>
          </cell>
          <cell r="I66">
            <v>29</v>
          </cell>
          <cell r="J66">
            <v>3420</v>
          </cell>
          <cell r="K66">
            <v>19</v>
          </cell>
        </row>
        <row r="67">
          <cell r="A67" t="str">
            <v>261801</v>
          </cell>
          <cell r="B67" t="str">
            <v xml:space="preserve">BROCKPORT     </v>
          </cell>
          <cell r="C67">
            <v>105</v>
          </cell>
          <cell r="D67">
            <v>359327</v>
          </cell>
          <cell r="E67">
            <v>109538</v>
          </cell>
          <cell r="F67">
            <v>33</v>
          </cell>
          <cell r="G67">
            <v>3319.33</v>
          </cell>
          <cell r="H67">
            <v>249789</v>
          </cell>
          <cell r="I67">
            <v>72</v>
          </cell>
          <cell r="J67">
            <v>3465.73</v>
          </cell>
          <cell r="K67">
            <v>33</v>
          </cell>
        </row>
        <row r="68">
          <cell r="A68" t="str">
            <v>062301</v>
          </cell>
          <cell r="B68" t="str">
            <v xml:space="preserve">BROCTON       </v>
          </cell>
          <cell r="C68">
            <v>18</v>
          </cell>
          <cell r="D68">
            <v>90777</v>
          </cell>
          <cell r="E68">
            <v>56000</v>
          </cell>
          <cell r="F68">
            <v>12</v>
          </cell>
          <cell r="G68">
            <v>4666.66</v>
          </cell>
          <cell r="H68">
            <v>34777</v>
          </cell>
          <cell r="I68">
            <v>6</v>
          </cell>
          <cell r="J68">
            <v>5741.98</v>
          </cell>
          <cell r="K68">
            <v>12</v>
          </cell>
        </row>
        <row r="69">
          <cell r="A69" t="str">
            <v>660303</v>
          </cell>
          <cell r="B69" t="str">
            <v xml:space="preserve">BRONXVILLE    </v>
          </cell>
          <cell r="C69">
            <v>0</v>
          </cell>
          <cell r="D69">
            <v>0</v>
          </cell>
          <cell r="E69">
            <v>0</v>
          </cell>
          <cell r="F69">
            <v>0</v>
          </cell>
          <cell r="G69">
            <v>0</v>
          </cell>
          <cell r="H69">
            <v>0</v>
          </cell>
          <cell r="I69">
            <v>0</v>
          </cell>
          <cell r="J69">
            <v>2700</v>
          </cell>
          <cell r="K69">
            <v>0</v>
          </cell>
        </row>
        <row r="70">
          <cell r="A70" t="str">
            <v>250109</v>
          </cell>
          <cell r="B70" t="str">
            <v xml:space="preserve">BROOKFIELD    </v>
          </cell>
          <cell r="C70">
            <v>6</v>
          </cell>
          <cell r="D70">
            <v>30843</v>
          </cell>
          <cell r="E70">
            <v>0</v>
          </cell>
          <cell r="F70">
            <v>0</v>
          </cell>
          <cell r="G70">
            <v>0</v>
          </cell>
          <cell r="H70">
            <v>30843</v>
          </cell>
          <cell r="I70">
            <v>6</v>
          </cell>
          <cell r="J70">
            <v>5026.3</v>
          </cell>
          <cell r="K70">
            <v>0</v>
          </cell>
        </row>
        <row r="71">
          <cell r="A71" t="str">
            <v>490202</v>
          </cell>
          <cell r="B71" t="str">
            <v>BRUNSWICK CENT</v>
          </cell>
          <cell r="C71">
            <v>0</v>
          </cell>
          <cell r="D71">
            <v>0</v>
          </cell>
          <cell r="E71">
            <v>0</v>
          </cell>
          <cell r="F71">
            <v>0</v>
          </cell>
          <cell r="G71">
            <v>0</v>
          </cell>
          <cell r="H71">
            <v>0</v>
          </cell>
          <cell r="I71">
            <v>0</v>
          </cell>
          <cell r="J71">
            <v>2840</v>
          </cell>
          <cell r="K71">
            <v>0</v>
          </cell>
        </row>
        <row r="72">
          <cell r="A72" t="str">
            <v>161601</v>
          </cell>
          <cell r="B72" t="str">
            <v>BRUSHTON MOIRA</v>
          </cell>
          <cell r="C72">
            <v>17</v>
          </cell>
          <cell r="D72">
            <v>95060</v>
          </cell>
          <cell r="E72">
            <v>0</v>
          </cell>
          <cell r="F72">
            <v>0</v>
          </cell>
          <cell r="G72">
            <v>0</v>
          </cell>
          <cell r="H72">
            <v>95060</v>
          </cell>
          <cell r="I72">
            <v>17</v>
          </cell>
          <cell r="J72">
            <v>5535.92</v>
          </cell>
          <cell r="K72">
            <v>0</v>
          </cell>
        </row>
        <row r="73">
          <cell r="A73" t="str">
            <v>140600</v>
          </cell>
          <cell r="B73" t="str">
            <v xml:space="preserve">BUFFALO       </v>
          </cell>
          <cell r="C73">
            <v>2193</v>
          </cell>
          <cell r="D73">
            <v>12759425</v>
          </cell>
          <cell r="E73">
            <v>10914389</v>
          </cell>
          <cell r="F73">
            <v>1881</v>
          </cell>
          <cell r="G73">
            <v>5802.43</v>
          </cell>
          <cell r="H73">
            <v>1845036</v>
          </cell>
          <cell r="I73">
            <v>312</v>
          </cell>
          <cell r="J73">
            <v>5913</v>
          </cell>
          <cell r="K73">
            <v>1881</v>
          </cell>
        </row>
        <row r="74">
          <cell r="A74" t="str">
            <v>520101</v>
          </cell>
          <cell r="B74" t="str">
            <v xml:space="preserve">BURNT HILLS   </v>
          </cell>
          <cell r="C74">
            <v>0</v>
          </cell>
          <cell r="D74">
            <v>0</v>
          </cell>
          <cell r="E74">
            <v>0</v>
          </cell>
          <cell r="F74">
            <v>0</v>
          </cell>
          <cell r="G74">
            <v>0</v>
          </cell>
          <cell r="H74">
            <v>0</v>
          </cell>
          <cell r="I74">
            <v>0</v>
          </cell>
          <cell r="J74">
            <v>2700</v>
          </cell>
          <cell r="K74">
            <v>0</v>
          </cell>
        </row>
        <row r="75">
          <cell r="A75" t="str">
            <v>661201</v>
          </cell>
          <cell r="B75" t="str">
            <v xml:space="preserve">BYRAM HILLS   </v>
          </cell>
          <cell r="C75">
            <v>0</v>
          </cell>
          <cell r="D75">
            <v>0</v>
          </cell>
          <cell r="E75">
            <v>0</v>
          </cell>
          <cell r="F75">
            <v>0</v>
          </cell>
          <cell r="G75">
            <v>0</v>
          </cell>
          <cell r="H75">
            <v>0</v>
          </cell>
          <cell r="I75">
            <v>0</v>
          </cell>
          <cell r="J75">
            <v>2700</v>
          </cell>
          <cell r="K75">
            <v>0</v>
          </cell>
        </row>
        <row r="76">
          <cell r="A76" t="str">
            <v>180701</v>
          </cell>
          <cell r="B76" t="str">
            <v xml:space="preserve">BYRON BERGEN  </v>
          </cell>
          <cell r="C76">
            <v>20</v>
          </cell>
          <cell r="D76">
            <v>80976</v>
          </cell>
          <cell r="E76">
            <v>0</v>
          </cell>
          <cell r="F76">
            <v>0</v>
          </cell>
          <cell r="G76">
            <v>0</v>
          </cell>
          <cell r="H76">
            <v>80976</v>
          </cell>
          <cell r="I76">
            <v>20</v>
          </cell>
          <cell r="J76">
            <v>4029.43</v>
          </cell>
          <cell r="K76">
            <v>0</v>
          </cell>
        </row>
        <row r="77">
          <cell r="A77" t="str">
            <v>190301</v>
          </cell>
          <cell r="B77" t="str">
            <v xml:space="preserve">CAIRO-DURHAM  </v>
          </cell>
          <cell r="C77">
            <v>18</v>
          </cell>
          <cell r="D77">
            <v>61824</v>
          </cell>
          <cell r="E77">
            <v>0</v>
          </cell>
          <cell r="F77">
            <v>0</v>
          </cell>
          <cell r="G77">
            <v>0</v>
          </cell>
          <cell r="H77">
            <v>61824</v>
          </cell>
          <cell r="I77">
            <v>18</v>
          </cell>
          <cell r="J77">
            <v>3312</v>
          </cell>
          <cell r="K77">
            <v>0</v>
          </cell>
        </row>
        <row r="78">
          <cell r="A78" t="str">
            <v>240201</v>
          </cell>
          <cell r="B78" t="str">
            <v>CALEDONIA MUMF</v>
          </cell>
          <cell r="C78">
            <v>18</v>
          </cell>
          <cell r="D78">
            <v>61177</v>
          </cell>
          <cell r="E78">
            <v>0</v>
          </cell>
          <cell r="F78">
            <v>0</v>
          </cell>
          <cell r="G78">
            <v>0</v>
          </cell>
          <cell r="H78">
            <v>61177</v>
          </cell>
          <cell r="I78">
            <v>18</v>
          </cell>
          <cell r="J78">
            <v>3371.2</v>
          </cell>
          <cell r="K78">
            <v>0</v>
          </cell>
        </row>
        <row r="79">
          <cell r="A79" t="str">
            <v>641610</v>
          </cell>
          <cell r="B79" t="str">
            <v xml:space="preserve">CAMBRIDGE     </v>
          </cell>
          <cell r="C79">
            <v>18</v>
          </cell>
          <cell r="D79">
            <v>61200</v>
          </cell>
          <cell r="E79">
            <v>0</v>
          </cell>
          <cell r="F79">
            <v>0</v>
          </cell>
          <cell r="G79">
            <v>0</v>
          </cell>
          <cell r="H79">
            <v>61200</v>
          </cell>
          <cell r="I79">
            <v>18</v>
          </cell>
          <cell r="J79">
            <v>3400</v>
          </cell>
          <cell r="K79">
            <v>0</v>
          </cell>
        </row>
        <row r="80">
          <cell r="A80" t="str">
            <v>410601</v>
          </cell>
          <cell r="B80" t="str">
            <v xml:space="preserve">CAMDEN        </v>
          </cell>
          <cell r="C80">
            <v>96</v>
          </cell>
          <cell r="D80">
            <v>452605</v>
          </cell>
          <cell r="E80">
            <v>298840</v>
          </cell>
          <cell r="F80">
            <v>66</v>
          </cell>
          <cell r="G80">
            <v>4527.87</v>
          </cell>
          <cell r="H80">
            <v>153765</v>
          </cell>
          <cell r="I80">
            <v>30</v>
          </cell>
          <cell r="J80">
            <v>5071.7299999999996</v>
          </cell>
          <cell r="K80">
            <v>66</v>
          </cell>
        </row>
        <row r="81">
          <cell r="A81" t="str">
            <v>570603</v>
          </cell>
          <cell r="B81" t="str">
            <v>CAMPBELL-SAVON</v>
          </cell>
          <cell r="C81">
            <v>27</v>
          </cell>
          <cell r="D81">
            <v>127437</v>
          </cell>
          <cell r="E81">
            <v>108000</v>
          </cell>
          <cell r="F81">
            <v>24</v>
          </cell>
          <cell r="G81">
            <v>4500</v>
          </cell>
          <cell r="H81">
            <v>19437</v>
          </cell>
          <cell r="I81">
            <v>3</v>
          </cell>
          <cell r="J81">
            <v>4988.63</v>
          </cell>
          <cell r="K81">
            <v>24</v>
          </cell>
        </row>
        <row r="82">
          <cell r="A82" t="str">
            <v>270301</v>
          </cell>
          <cell r="B82" t="str">
            <v xml:space="preserve">CANAJOHARIE   </v>
          </cell>
          <cell r="C82">
            <v>29</v>
          </cell>
          <cell r="D82">
            <v>119055</v>
          </cell>
          <cell r="E82">
            <v>67936</v>
          </cell>
          <cell r="F82">
            <v>17</v>
          </cell>
          <cell r="G82">
            <v>3996.23</v>
          </cell>
          <cell r="H82">
            <v>51119</v>
          </cell>
          <cell r="I82">
            <v>12</v>
          </cell>
          <cell r="J82">
            <v>4053.59</v>
          </cell>
          <cell r="K82">
            <v>17</v>
          </cell>
        </row>
        <row r="83">
          <cell r="A83" t="str">
            <v>430300</v>
          </cell>
          <cell r="B83" t="str">
            <v xml:space="preserve">CANANDAIGUA   </v>
          </cell>
          <cell r="C83">
            <v>96</v>
          </cell>
          <cell r="D83">
            <v>265121</v>
          </cell>
          <cell r="E83">
            <v>97200</v>
          </cell>
          <cell r="F83">
            <v>35</v>
          </cell>
          <cell r="G83">
            <v>2777.14</v>
          </cell>
          <cell r="H83">
            <v>167921</v>
          </cell>
          <cell r="I83">
            <v>61</v>
          </cell>
          <cell r="J83">
            <v>2748</v>
          </cell>
          <cell r="K83">
            <v>35</v>
          </cell>
        </row>
        <row r="84">
          <cell r="A84" t="str">
            <v>021102</v>
          </cell>
          <cell r="B84" t="str">
            <v xml:space="preserve">CANASERAGA    </v>
          </cell>
          <cell r="C84">
            <v>14</v>
          </cell>
          <cell r="D84">
            <v>82278</v>
          </cell>
          <cell r="E84">
            <v>0</v>
          </cell>
          <cell r="F84">
            <v>0</v>
          </cell>
          <cell r="G84">
            <v>0</v>
          </cell>
          <cell r="H84">
            <v>82278</v>
          </cell>
          <cell r="I84">
            <v>14</v>
          </cell>
          <cell r="J84">
            <v>5501.31</v>
          </cell>
          <cell r="K84">
            <v>0</v>
          </cell>
        </row>
        <row r="85">
          <cell r="A85" t="str">
            <v>250901</v>
          </cell>
          <cell r="B85" t="str">
            <v xml:space="preserve">CANASTOTA     </v>
          </cell>
          <cell r="C85">
            <v>16</v>
          </cell>
          <cell r="D85">
            <v>55488</v>
          </cell>
          <cell r="E85">
            <v>0</v>
          </cell>
          <cell r="F85">
            <v>0</v>
          </cell>
          <cell r="G85">
            <v>0</v>
          </cell>
          <cell r="H85">
            <v>55488</v>
          </cell>
          <cell r="I85">
            <v>16</v>
          </cell>
          <cell r="J85">
            <v>3468</v>
          </cell>
          <cell r="K85">
            <v>0</v>
          </cell>
        </row>
        <row r="86">
          <cell r="A86" t="str">
            <v>600301</v>
          </cell>
          <cell r="B86" t="str">
            <v xml:space="preserve">CANDOR        </v>
          </cell>
          <cell r="C86">
            <v>0</v>
          </cell>
          <cell r="D86">
            <v>0</v>
          </cell>
          <cell r="E86">
            <v>0</v>
          </cell>
          <cell r="F86">
            <v>0</v>
          </cell>
          <cell r="G86">
            <v>0</v>
          </cell>
          <cell r="H86">
            <v>0</v>
          </cell>
          <cell r="I86">
            <v>0</v>
          </cell>
          <cell r="J86">
            <v>4532.5600000000004</v>
          </cell>
          <cell r="K86">
            <v>0</v>
          </cell>
        </row>
        <row r="87">
          <cell r="A87" t="str">
            <v>571502</v>
          </cell>
          <cell r="B87" t="str">
            <v>CANISTEO-GREEN</v>
          </cell>
          <cell r="C87">
            <v>20</v>
          </cell>
          <cell r="D87">
            <v>111175</v>
          </cell>
          <cell r="E87">
            <v>0</v>
          </cell>
          <cell r="F87">
            <v>0</v>
          </cell>
          <cell r="G87">
            <v>0</v>
          </cell>
          <cell r="H87">
            <v>111175</v>
          </cell>
          <cell r="I87">
            <v>20</v>
          </cell>
          <cell r="J87">
            <v>5505.82</v>
          </cell>
          <cell r="K87">
            <v>0</v>
          </cell>
        </row>
        <row r="88">
          <cell r="A88" t="str">
            <v>510201</v>
          </cell>
          <cell r="B88" t="str">
            <v xml:space="preserve">CANTON        </v>
          </cell>
          <cell r="C88">
            <v>64</v>
          </cell>
          <cell r="D88">
            <v>244845</v>
          </cell>
          <cell r="E88">
            <v>154885</v>
          </cell>
          <cell r="F88">
            <v>41</v>
          </cell>
          <cell r="G88">
            <v>3777.68</v>
          </cell>
          <cell r="H88">
            <v>89960</v>
          </cell>
          <cell r="I88">
            <v>23</v>
          </cell>
          <cell r="J88">
            <v>3854.06</v>
          </cell>
          <cell r="K88">
            <v>41</v>
          </cell>
        </row>
        <row r="89">
          <cell r="A89" t="str">
            <v>280411</v>
          </cell>
          <cell r="B89" t="str">
            <v xml:space="preserve">CARLE PLACE   </v>
          </cell>
          <cell r="C89">
            <v>0</v>
          </cell>
          <cell r="D89">
            <v>0</v>
          </cell>
          <cell r="E89">
            <v>0</v>
          </cell>
          <cell r="F89">
            <v>0</v>
          </cell>
          <cell r="G89">
            <v>0</v>
          </cell>
          <cell r="H89">
            <v>0</v>
          </cell>
          <cell r="I89">
            <v>0</v>
          </cell>
          <cell r="J89">
            <v>2700</v>
          </cell>
          <cell r="K89">
            <v>0</v>
          </cell>
        </row>
        <row r="90">
          <cell r="A90" t="str">
            <v>480102</v>
          </cell>
          <cell r="B90" t="str">
            <v xml:space="preserve">CARMEL        </v>
          </cell>
          <cell r="C90">
            <v>0</v>
          </cell>
          <cell r="D90">
            <v>0</v>
          </cell>
          <cell r="E90">
            <v>0</v>
          </cell>
          <cell r="F90">
            <v>0</v>
          </cell>
          <cell r="G90">
            <v>0</v>
          </cell>
          <cell r="H90">
            <v>0</v>
          </cell>
          <cell r="I90">
            <v>0</v>
          </cell>
          <cell r="J90">
            <v>2700</v>
          </cell>
          <cell r="K90">
            <v>0</v>
          </cell>
        </row>
        <row r="91">
          <cell r="A91" t="str">
            <v>222201</v>
          </cell>
          <cell r="B91" t="str">
            <v xml:space="preserve">CARTHAGE      </v>
          </cell>
          <cell r="C91">
            <v>78</v>
          </cell>
          <cell r="D91">
            <v>498149</v>
          </cell>
          <cell r="E91">
            <v>142190</v>
          </cell>
          <cell r="F91">
            <v>0</v>
          </cell>
          <cell r="G91">
            <v>0</v>
          </cell>
          <cell r="H91">
            <v>355959</v>
          </cell>
          <cell r="I91">
            <v>78</v>
          </cell>
          <cell r="J91">
            <v>4543.1099999999997</v>
          </cell>
          <cell r="K91">
            <v>0</v>
          </cell>
        </row>
        <row r="92">
          <cell r="A92" t="str">
            <v>060401</v>
          </cell>
          <cell r="B92" t="str">
            <v>CASSADAGA VALL</v>
          </cell>
          <cell r="C92">
            <v>60</v>
          </cell>
          <cell r="D92">
            <v>247225</v>
          </cell>
          <cell r="E92">
            <v>247225</v>
          </cell>
          <cell r="F92">
            <v>60</v>
          </cell>
          <cell r="G92">
            <v>4120.41</v>
          </cell>
          <cell r="H92">
            <v>0</v>
          </cell>
          <cell r="I92">
            <v>0</v>
          </cell>
          <cell r="J92">
            <v>5616.6</v>
          </cell>
          <cell r="K92">
            <v>49</v>
          </cell>
        </row>
        <row r="93">
          <cell r="A93" t="str">
            <v>050401</v>
          </cell>
          <cell r="B93" t="str">
            <v xml:space="preserve">CATO MERIDIAN </v>
          </cell>
          <cell r="C93">
            <v>38</v>
          </cell>
          <cell r="D93">
            <v>161533</v>
          </cell>
          <cell r="E93">
            <v>109640</v>
          </cell>
          <cell r="F93">
            <v>27</v>
          </cell>
          <cell r="G93">
            <v>4060.74</v>
          </cell>
          <cell r="H93">
            <v>51893</v>
          </cell>
          <cell r="I93">
            <v>11</v>
          </cell>
          <cell r="J93">
            <v>4606.96</v>
          </cell>
          <cell r="K93">
            <v>27</v>
          </cell>
        </row>
        <row r="94">
          <cell r="A94" t="str">
            <v>190401</v>
          </cell>
          <cell r="B94" t="str">
            <v xml:space="preserve">CATSKILL      </v>
          </cell>
          <cell r="C94">
            <v>45</v>
          </cell>
          <cell r="D94">
            <v>115007</v>
          </cell>
          <cell r="E94">
            <v>95439</v>
          </cell>
          <cell r="F94">
            <v>38</v>
          </cell>
          <cell r="G94">
            <v>2511.5500000000002</v>
          </cell>
          <cell r="H94">
            <v>19568</v>
          </cell>
          <cell r="I94">
            <v>7</v>
          </cell>
          <cell r="J94">
            <v>2784</v>
          </cell>
          <cell r="K94">
            <v>38</v>
          </cell>
        </row>
        <row r="95">
          <cell r="A95" t="str">
            <v>042302</v>
          </cell>
          <cell r="B95" t="str">
            <v>CATTARAUGUS-LI</v>
          </cell>
          <cell r="C95">
            <v>16</v>
          </cell>
          <cell r="D95">
            <v>88914</v>
          </cell>
          <cell r="E95">
            <v>0</v>
          </cell>
          <cell r="F95">
            <v>0</v>
          </cell>
          <cell r="G95">
            <v>0</v>
          </cell>
          <cell r="H95">
            <v>88914</v>
          </cell>
          <cell r="I95">
            <v>16</v>
          </cell>
          <cell r="J95">
            <v>5379.82</v>
          </cell>
          <cell r="K95">
            <v>0</v>
          </cell>
        </row>
        <row r="96">
          <cell r="A96" t="str">
            <v>250201</v>
          </cell>
          <cell r="B96" t="str">
            <v xml:space="preserve">CAZENOVIA     </v>
          </cell>
          <cell r="C96">
            <v>0</v>
          </cell>
          <cell r="D96">
            <v>0</v>
          </cell>
          <cell r="E96">
            <v>0</v>
          </cell>
          <cell r="F96">
            <v>0</v>
          </cell>
          <cell r="G96">
            <v>0</v>
          </cell>
          <cell r="H96">
            <v>0</v>
          </cell>
          <cell r="I96">
            <v>0</v>
          </cell>
          <cell r="J96">
            <v>2700</v>
          </cell>
          <cell r="K96">
            <v>0</v>
          </cell>
        </row>
        <row r="97">
          <cell r="A97" t="str">
            <v>580233</v>
          </cell>
          <cell r="B97" t="str">
            <v>CENTER MORICHE</v>
          </cell>
          <cell r="C97">
            <v>45</v>
          </cell>
          <cell r="D97">
            <v>129600</v>
          </cell>
          <cell r="E97">
            <v>0</v>
          </cell>
          <cell r="F97">
            <v>0</v>
          </cell>
          <cell r="G97">
            <v>0</v>
          </cell>
          <cell r="H97">
            <v>129600</v>
          </cell>
          <cell r="I97">
            <v>45</v>
          </cell>
          <cell r="J97">
            <v>2836.94</v>
          </cell>
          <cell r="K97">
            <v>0</v>
          </cell>
        </row>
        <row r="98">
          <cell r="A98" t="str">
            <v>580513</v>
          </cell>
          <cell r="B98" t="str">
            <v xml:space="preserve">CENTRAL ISLIP </v>
          </cell>
          <cell r="C98">
            <v>202</v>
          </cell>
          <cell r="D98">
            <v>1164350</v>
          </cell>
          <cell r="E98">
            <v>400500</v>
          </cell>
          <cell r="F98">
            <v>81</v>
          </cell>
          <cell r="G98">
            <v>4944.4399999999996</v>
          </cell>
          <cell r="H98">
            <v>763850</v>
          </cell>
          <cell r="I98">
            <v>121</v>
          </cell>
          <cell r="J98">
            <v>6286.56</v>
          </cell>
          <cell r="K98">
            <v>81</v>
          </cell>
        </row>
        <row r="99">
          <cell r="A99" t="str">
            <v>460801</v>
          </cell>
          <cell r="B99" t="str">
            <v>CENTRAL SQUARE</v>
          </cell>
          <cell r="C99">
            <v>99</v>
          </cell>
          <cell r="D99">
            <v>372526</v>
          </cell>
          <cell r="E99">
            <v>341616</v>
          </cell>
          <cell r="F99">
            <v>91</v>
          </cell>
          <cell r="G99">
            <v>3754.02</v>
          </cell>
          <cell r="H99">
            <v>30910</v>
          </cell>
          <cell r="I99">
            <v>8</v>
          </cell>
          <cell r="J99">
            <v>3744</v>
          </cell>
          <cell r="K99">
            <v>91</v>
          </cell>
        </row>
        <row r="100">
          <cell r="A100" t="str">
            <v>212101</v>
          </cell>
          <cell r="B100" t="str">
            <v>CENTRAL VALLEY</v>
          </cell>
          <cell r="C100">
            <v>99</v>
          </cell>
          <cell r="D100">
            <v>405734</v>
          </cell>
          <cell r="E100">
            <v>254189</v>
          </cell>
          <cell r="F100">
            <v>64</v>
          </cell>
          <cell r="G100">
            <v>3971.7</v>
          </cell>
          <cell r="H100">
            <v>151545</v>
          </cell>
          <cell r="I100">
            <v>35</v>
          </cell>
          <cell r="J100">
            <v>4220.88</v>
          </cell>
          <cell r="K100">
            <v>64</v>
          </cell>
        </row>
        <row r="101">
          <cell r="A101" t="str">
            <v>661004</v>
          </cell>
          <cell r="B101" t="str">
            <v xml:space="preserve">CHAPPAQUA     </v>
          </cell>
          <cell r="C101">
            <v>0</v>
          </cell>
          <cell r="D101">
            <v>0</v>
          </cell>
          <cell r="E101">
            <v>0</v>
          </cell>
          <cell r="F101">
            <v>0</v>
          </cell>
          <cell r="G101">
            <v>0</v>
          </cell>
          <cell r="H101">
            <v>0</v>
          </cell>
          <cell r="I101">
            <v>0</v>
          </cell>
          <cell r="J101">
            <v>2700</v>
          </cell>
          <cell r="K101">
            <v>0</v>
          </cell>
        </row>
        <row r="102">
          <cell r="A102" t="str">
            <v>120401</v>
          </cell>
          <cell r="B102" t="str">
            <v>CHARLOTTE VALL</v>
          </cell>
          <cell r="C102">
            <v>20</v>
          </cell>
          <cell r="D102">
            <v>80000</v>
          </cell>
          <cell r="E102">
            <v>0</v>
          </cell>
          <cell r="F102">
            <v>0</v>
          </cell>
          <cell r="G102">
            <v>0</v>
          </cell>
          <cell r="H102">
            <v>80000</v>
          </cell>
          <cell r="I102">
            <v>20</v>
          </cell>
          <cell r="J102">
            <v>4000</v>
          </cell>
          <cell r="K102">
            <v>0</v>
          </cell>
        </row>
        <row r="103">
          <cell r="A103" t="str">
            <v>160801</v>
          </cell>
          <cell r="B103" t="str">
            <v xml:space="preserve">CHATEAUGAY    </v>
          </cell>
          <cell r="C103">
            <v>21</v>
          </cell>
          <cell r="D103">
            <v>88663</v>
          </cell>
          <cell r="E103">
            <v>0</v>
          </cell>
          <cell r="F103">
            <v>0</v>
          </cell>
          <cell r="G103">
            <v>0</v>
          </cell>
          <cell r="H103">
            <v>88663</v>
          </cell>
          <cell r="I103">
            <v>21</v>
          </cell>
          <cell r="J103">
            <v>4212.6000000000004</v>
          </cell>
          <cell r="K103">
            <v>0</v>
          </cell>
        </row>
        <row r="104">
          <cell r="A104" t="str">
            <v>101001</v>
          </cell>
          <cell r="B104" t="str">
            <v xml:space="preserve">CHATHAM       </v>
          </cell>
          <cell r="C104">
            <v>0</v>
          </cell>
          <cell r="D104">
            <v>0</v>
          </cell>
          <cell r="E104">
            <v>0</v>
          </cell>
          <cell r="F104">
            <v>0</v>
          </cell>
          <cell r="G104">
            <v>0</v>
          </cell>
          <cell r="H104">
            <v>0</v>
          </cell>
          <cell r="I104">
            <v>0</v>
          </cell>
          <cell r="J104">
            <v>2700</v>
          </cell>
          <cell r="K104">
            <v>0</v>
          </cell>
        </row>
        <row r="105">
          <cell r="A105" t="str">
            <v>060503</v>
          </cell>
          <cell r="B105" t="str">
            <v xml:space="preserve">CHAUTAUQUA    </v>
          </cell>
          <cell r="C105">
            <v>20</v>
          </cell>
          <cell r="D105">
            <v>54000</v>
          </cell>
          <cell r="E105">
            <v>0</v>
          </cell>
          <cell r="F105">
            <v>0</v>
          </cell>
          <cell r="G105">
            <v>0</v>
          </cell>
          <cell r="H105">
            <v>54000</v>
          </cell>
          <cell r="I105">
            <v>20</v>
          </cell>
          <cell r="J105">
            <v>2700</v>
          </cell>
          <cell r="K105">
            <v>0</v>
          </cell>
        </row>
        <row r="106">
          <cell r="A106" t="str">
            <v>090601</v>
          </cell>
          <cell r="B106" t="str">
            <v xml:space="preserve">CHAZY         </v>
          </cell>
          <cell r="C106">
            <v>0</v>
          </cell>
          <cell r="D106">
            <v>0</v>
          </cell>
          <cell r="E106">
            <v>0</v>
          </cell>
          <cell r="F106">
            <v>0</v>
          </cell>
          <cell r="G106">
            <v>0</v>
          </cell>
          <cell r="H106">
            <v>0</v>
          </cell>
          <cell r="I106">
            <v>0</v>
          </cell>
          <cell r="J106">
            <v>3048</v>
          </cell>
          <cell r="K106">
            <v>0</v>
          </cell>
        </row>
        <row r="107">
          <cell r="A107" t="str">
            <v>140701</v>
          </cell>
          <cell r="B107" t="str">
            <v xml:space="preserve">CHEEKTOWAGA   </v>
          </cell>
          <cell r="C107">
            <v>74</v>
          </cell>
          <cell r="D107">
            <v>281920</v>
          </cell>
          <cell r="E107">
            <v>173920</v>
          </cell>
          <cell r="F107">
            <v>34</v>
          </cell>
          <cell r="G107">
            <v>5115.29</v>
          </cell>
          <cell r="H107">
            <v>108000</v>
          </cell>
          <cell r="I107">
            <v>40</v>
          </cell>
          <cell r="J107">
            <v>2700</v>
          </cell>
          <cell r="K107">
            <v>34</v>
          </cell>
        </row>
        <row r="108">
          <cell r="A108" t="str">
            <v>030101</v>
          </cell>
          <cell r="B108" t="str">
            <v>CHENANGO FORKS</v>
          </cell>
          <cell r="C108">
            <v>57</v>
          </cell>
          <cell r="D108">
            <v>201965</v>
          </cell>
          <cell r="E108">
            <v>177297</v>
          </cell>
          <cell r="F108">
            <v>50</v>
          </cell>
          <cell r="G108">
            <v>3545.94</v>
          </cell>
          <cell r="H108">
            <v>24668</v>
          </cell>
          <cell r="I108">
            <v>7</v>
          </cell>
          <cell r="J108">
            <v>3524</v>
          </cell>
          <cell r="K108">
            <v>50</v>
          </cell>
        </row>
        <row r="109">
          <cell r="A109" t="str">
            <v>030701</v>
          </cell>
          <cell r="B109" t="str">
            <v>CHENANGO VALLE</v>
          </cell>
          <cell r="C109">
            <v>81</v>
          </cell>
          <cell r="D109">
            <v>245882</v>
          </cell>
          <cell r="E109">
            <v>242758</v>
          </cell>
          <cell r="F109">
            <v>80</v>
          </cell>
          <cell r="G109">
            <v>3034.47</v>
          </cell>
          <cell r="H109">
            <v>3124</v>
          </cell>
          <cell r="I109">
            <v>1</v>
          </cell>
          <cell r="J109">
            <v>3124</v>
          </cell>
          <cell r="K109">
            <v>80</v>
          </cell>
        </row>
        <row r="110">
          <cell r="A110" t="str">
            <v>472202</v>
          </cell>
          <cell r="B110" t="str">
            <v>CHERRY VLY-SPR</v>
          </cell>
          <cell r="C110">
            <v>23</v>
          </cell>
          <cell r="D110">
            <v>71973</v>
          </cell>
          <cell r="E110">
            <v>51637</v>
          </cell>
          <cell r="F110">
            <v>17</v>
          </cell>
          <cell r="G110">
            <v>3037.47</v>
          </cell>
          <cell r="H110">
            <v>20336</v>
          </cell>
          <cell r="I110">
            <v>6</v>
          </cell>
          <cell r="J110">
            <v>3208</v>
          </cell>
          <cell r="K110">
            <v>17</v>
          </cell>
        </row>
        <row r="111">
          <cell r="A111" t="str">
            <v>440201</v>
          </cell>
          <cell r="B111" t="str">
            <v xml:space="preserve">CHESTER       </v>
          </cell>
          <cell r="C111">
            <v>0</v>
          </cell>
          <cell r="D111">
            <v>0</v>
          </cell>
          <cell r="E111">
            <v>0</v>
          </cell>
          <cell r="F111">
            <v>0</v>
          </cell>
          <cell r="G111">
            <v>0</v>
          </cell>
          <cell r="H111">
            <v>0</v>
          </cell>
          <cell r="I111">
            <v>0</v>
          </cell>
          <cell r="J111">
            <v>2700</v>
          </cell>
          <cell r="K111">
            <v>0</v>
          </cell>
        </row>
        <row r="112">
          <cell r="A112" t="str">
            <v>251601</v>
          </cell>
          <cell r="B112" t="str">
            <v xml:space="preserve">CHITTENANGO   </v>
          </cell>
          <cell r="C112">
            <v>0</v>
          </cell>
          <cell r="D112">
            <v>0</v>
          </cell>
          <cell r="E112">
            <v>0</v>
          </cell>
          <cell r="F112">
            <v>0</v>
          </cell>
          <cell r="G112">
            <v>0</v>
          </cell>
          <cell r="H112">
            <v>0</v>
          </cell>
          <cell r="I112">
            <v>0</v>
          </cell>
          <cell r="J112">
            <v>3380</v>
          </cell>
          <cell r="K112">
            <v>0</v>
          </cell>
        </row>
        <row r="113">
          <cell r="A113" t="str">
            <v>261501</v>
          </cell>
          <cell r="B113" t="str">
            <v>CHURCHVILLE CH</v>
          </cell>
          <cell r="C113">
            <v>0</v>
          </cell>
          <cell r="D113">
            <v>0</v>
          </cell>
          <cell r="E113">
            <v>0</v>
          </cell>
          <cell r="F113">
            <v>0</v>
          </cell>
          <cell r="G113">
            <v>0</v>
          </cell>
          <cell r="H113">
            <v>0</v>
          </cell>
          <cell r="I113">
            <v>0</v>
          </cell>
          <cell r="J113">
            <v>3052</v>
          </cell>
          <cell r="K113">
            <v>0</v>
          </cell>
        </row>
        <row r="114">
          <cell r="A114" t="str">
            <v>110101</v>
          </cell>
          <cell r="B114" t="str">
            <v xml:space="preserve">CINCINNATUS   </v>
          </cell>
          <cell r="C114">
            <v>27</v>
          </cell>
          <cell r="D114">
            <v>156015</v>
          </cell>
          <cell r="E114">
            <v>104000</v>
          </cell>
          <cell r="F114">
            <v>19</v>
          </cell>
          <cell r="G114">
            <v>5473.68</v>
          </cell>
          <cell r="H114">
            <v>52015</v>
          </cell>
          <cell r="I114">
            <v>8</v>
          </cell>
          <cell r="J114">
            <v>5891.93</v>
          </cell>
          <cell r="K114">
            <v>19</v>
          </cell>
        </row>
        <row r="115">
          <cell r="A115" t="str">
            <v>140801</v>
          </cell>
          <cell r="B115" t="str">
            <v xml:space="preserve">CLARENCE      </v>
          </cell>
          <cell r="C115">
            <v>90</v>
          </cell>
          <cell r="D115">
            <v>243000</v>
          </cell>
          <cell r="E115">
            <v>0</v>
          </cell>
          <cell r="F115">
            <v>0</v>
          </cell>
          <cell r="G115">
            <v>0</v>
          </cell>
          <cell r="H115">
            <v>243000</v>
          </cell>
          <cell r="I115">
            <v>90</v>
          </cell>
          <cell r="J115">
            <v>2700</v>
          </cell>
          <cell r="K115">
            <v>0</v>
          </cell>
        </row>
        <row r="116">
          <cell r="A116" t="str">
            <v>500101</v>
          </cell>
          <cell r="B116" t="str">
            <v xml:space="preserve">CLARKSTOWN    </v>
          </cell>
          <cell r="C116">
            <v>192</v>
          </cell>
          <cell r="D116">
            <v>500070</v>
          </cell>
          <cell r="E116">
            <v>81570</v>
          </cell>
          <cell r="F116">
            <v>37</v>
          </cell>
          <cell r="G116">
            <v>2204.59</v>
          </cell>
          <cell r="H116">
            <v>418500</v>
          </cell>
          <cell r="I116">
            <v>155</v>
          </cell>
          <cell r="J116">
            <v>2700</v>
          </cell>
          <cell r="K116">
            <v>37</v>
          </cell>
        </row>
        <row r="117">
          <cell r="A117" t="str">
            <v>140703</v>
          </cell>
          <cell r="B117" t="str">
            <v>CLEVELAND HILL</v>
          </cell>
          <cell r="C117">
            <v>35</v>
          </cell>
          <cell r="D117">
            <v>126140</v>
          </cell>
          <cell r="E117">
            <v>0</v>
          </cell>
          <cell r="F117">
            <v>0</v>
          </cell>
          <cell r="G117">
            <v>0</v>
          </cell>
          <cell r="H117">
            <v>126140</v>
          </cell>
          <cell r="I117">
            <v>35</v>
          </cell>
          <cell r="J117">
            <v>3604</v>
          </cell>
          <cell r="K117">
            <v>0</v>
          </cell>
        </row>
        <row r="118">
          <cell r="A118" t="str">
            <v>510401</v>
          </cell>
          <cell r="B118" t="str">
            <v xml:space="preserve">CLIFTON FINE  </v>
          </cell>
          <cell r="C118">
            <v>25</v>
          </cell>
          <cell r="D118">
            <v>103120</v>
          </cell>
          <cell r="E118">
            <v>103120</v>
          </cell>
          <cell r="F118">
            <v>25</v>
          </cell>
          <cell r="G118">
            <v>4124.8</v>
          </cell>
          <cell r="H118">
            <v>0</v>
          </cell>
          <cell r="I118">
            <v>0</v>
          </cell>
          <cell r="J118">
            <v>4000</v>
          </cell>
          <cell r="K118">
            <v>18</v>
          </cell>
        </row>
        <row r="119">
          <cell r="A119" t="str">
            <v>411101</v>
          </cell>
          <cell r="B119" t="str">
            <v xml:space="preserve">CLINTON       </v>
          </cell>
          <cell r="C119">
            <v>0</v>
          </cell>
          <cell r="D119">
            <v>0</v>
          </cell>
          <cell r="E119">
            <v>0</v>
          </cell>
          <cell r="F119">
            <v>0</v>
          </cell>
          <cell r="G119">
            <v>0</v>
          </cell>
          <cell r="H119">
            <v>0</v>
          </cell>
          <cell r="I119">
            <v>0</v>
          </cell>
          <cell r="J119">
            <v>2768</v>
          </cell>
          <cell r="K119">
            <v>0</v>
          </cell>
        </row>
        <row r="120">
          <cell r="A120" t="str">
            <v>650301</v>
          </cell>
          <cell r="B120" t="str">
            <v>CLYDE-SAVANNAH</v>
          </cell>
          <cell r="C120">
            <v>19</v>
          </cell>
          <cell r="D120">
            <v>101929</v>
          </cell>
          <cell r="E120">
            <v>58445</v>
          </cell>
          <cell r="F120">
            <v>12</v>
          </cell>
          <cell r="G120">
            <v>4870.41</v>
          </cell>
          <cell r="H120">
            <v>43484</v>
          </cell>
          <cell r="I120">
            <v>7</v>
          </cell>
          <cell r="J120">
            <v>5601.03</v>
          </cell>
          <cell r="K120">
            <v>12</v>
          </cell>
        </row>
        <row r="121">
          <cell r="A121" t="str">
            <v>060701</v>
          </cell>
          <cell r="B121" t="str">
            <v xml:space="preserve">CLYMER        </v>
          </cell>
          <cell r="C121">
            <v>16</v>
          </cell>
          <cell r="D121">
            <v>56436</v>
          </cell>
          <cell r="E121">
            <v>42360</v>
          </cell>
          <cell r="F121">
            <v>12</v>
          </cell>
          <cell r="G121">
            <v>3530</v>
          </cell>
          <cell r="H121">
            <v>14076</v>
          </cell>
          <cell r="I121">
            <v>4</v>
          </cell>
          <cell r="J121">
            <v>3385.47</v>
          </cell>
          <cell r="K121">
            <v>12</v>
          </cell>
        </row>
        <row r="122">
          <cell r="A122" t="str">
            <v>541102</v>
          </cell>
          <cell r="B122" t="str">
            <v>COBLESKL-RICHM</v>
          </cell>
          <cell r="C122">
            <v>47</v>
          </cell>
          <cell r="D122">
            <v>165520</v>
          </cell>
          <cell r="E122">
            <v>0</v>
          </cell>
          <cell r="F122">
            <v>0</v>
          </cell>
          <cell r="G122">
            <v>0</v>
          </cell>
          <cell r="H122">
            <v>165520</v>
          </cell>
          <cell r="I122">
            <v>47</v>
          </cell>
          <cell r="J122">
            <v>3484</v>
          </cell>
          <cell r="K122">
            <v>0</v>
          </cell>
        </row>
        <row r="123">
          <cell r="A123" t="str">
            <v>010500</v>
          </cell>
          <cell r="B123" t="str">
            <v xml:space="preserve">COHOES        </v>
          </cell>
          <cell r="C123">
            <v>63</v>
          </cell>
          <cell r="D123">
            <v>254847</v>
          </cell>
          <cell r="E123">
            <v>0</v>
          </cell>
          <cell r="F123">
            <v>0</v>
          </cell>
          <cell r="G123">
            <v>0</v>
          </cell>
          <cell r="H123">
            <v>254847</v>
          </cell>
          <cell r="I123">
            <v>63</v>
          </cell>
          <cell r="J123">
            <v>4037.21</v>
          </cell>
          <cell r="K123">
            <v>0</v>
          </cell>
        </row>
        <row r="124">
          <cell r="A124" t="str">
            <v>580402</v>
          </cell>
          <cell r="B124" t="str">
            <v>COLD SPRING HA</v>
          </cell>
          <cell r="C124">
            <v>0</v>
          </cell>
          <cell r="D124">
            <v>0</v>
          </cell>
          <cell r="E124">
            <v>0</v>
          </cell>
          <cell r="F124">
            <v>0</v>
          </cell>
          <cell r="G124">
            <v>0</v>
          </cell>
          <cell r="H124">
            <v>0</v>
          </cell>
          <cell r="I124">
            <v>0</v>
          </cell>
          <cell r="J124">
            <v>2700</v>
          </cell>
          <cell r="K124">
            <v>0</v>
          </cell>
        </row>
        <row r="125">
          <cell r="A125" t="str">
            <v>510501</v>
          </cell>
          <cell r="B125" t="str">
            <v>COLTON PIERREP</v>
          </cell>
          <cell r="C125">
            <v>20</v>
          </cell>
          <cell r="D125">
            <v>54000</v>
          </cell>
          <cell r="E125">
            <v>0</v>
          </cell>
          <cell r="F125">
            <v>0</v>
          </cell>
          <cell r="G125">
            <v>0</v>
          </cell>
          <cell r="H125">
            <v>54000</v>
          </cell>
          <cell r="I125">
            <v>20</v>
          </cell>
          <cell r="J125">
            <v>2700</v>
          </cell>
          <cell r="K125">
            <v>0</v>
          </cell>
        </row>
        <row r="126">
          <cell r="A126" t="str">
            <v>580410</v>
          </cell>
          <cell r="B126" t="str">
            <v xml:space="preserve">COMMACK       </v>
          </cell>
          <cell r="C126">
            <v>140</v>
          </cell>
          <cell r="D126">
            <v>378000</v>
          </cell>
          <cell r="E126">
            <v>64800</v>
          </cell>
          <cell r="F126">
            <v>24</v>
          </cell>
          <cell r="G126">
            <v>2700</v>
          </cell>
          <cell r="H126">
            <v>313200</v>
          </cell>
          <cell r="I126">
            <v>116</v>
          </cell>
          <cell r="J126">
            <v>2700</v>
          </cell>
          <cell r="K126">
            <v>24</v>
          </cell>
        </row>
        <row r="127">
          <cell r="A127" t="str">
            <v>580203</v>
          </cell>
          <cell r="B127" t="str">
            <v xml:space="preserve">COMSEWOGUE    </v>
          </cell>
          <cell r="C127">
            <v>87</v>
          </cell>
          <cell r="D127">
            <v>234900</v>
          </cell>
          <cell r="E127">
            <v>0</v>
          </cell>
          <cell r="F127">
            <v>0</v>
          </cell>
          <cell r="G127">
            <v>0</v>
          </cell>
          <cell r="H127">
            <v>234900</v>
          </cell>
          <cell r="I127">
            <v>87</v>
          </cell>
          <cell r="J127">
            <v>2700</v>
          </cell>
          <cell r="K127">
            <v>0</v>
          </cell>
        </row>
        <row r="128">
          <cell r="A128" t="str">
            <v>580507</v>
          </cell>
          <cell r="B128" t="str">
            <v xml:space="preserve">CONNETQUOT    </v>
          </cell>
          <cell r="C128">
            <v>147</v>
          </cell>
          <cell r="D128">
            <v>396630</v>
          </cell>
          <cell r="E128">
            <v>75330</v>
          </cell>
          <cell r="F128">
            <v>28</v>
          </cell>
          <cell r="G128">
            <v>2690.35</v>
          </cell>
          <cell r="H128">
            <v>321300</v>
          </cell>
          <cell r="I128">
            <v>119</v>
          </cell>
          <cell r="J128">
            <v>2700</v>
          </cell>
          <cell r="K128">
            <v>28</v>
          </cell>
        </row>
        <row r="129">
          <cell r="A129" t="str">
            <v>471701</v>
          </cell>
          <cell r="B129" t="str">
            <v xml:space="preserve">COOPERSTOWN   </v>
          </cell>
          <cell r="C129">
            <v>13</v>
          </cell>
          <cell r="D129">
            <v>0</v>
          </cell>
          <cell r="E129">
            <v>35100</v>
          </cell>
          <cell r="F129">
            <v>13</v>
          </cell>
          <cell r="G129">
            <v>2700</v>
          </cell>
          <cell r="H129">
            <v>0</v>
          </cell>
          <cell r="I129">
            <v>0</v>
          </cell>
          <cell r="J129">
            <v>2700</v>
          </cell>
          <cell r="K129">
            <v>0</v>
          </cell>
        </row>
        <row r="130">
          <cell r="A130" t="str">
            <v>100501</v>
          </cell>
          <cell r="B130" t="str">
            <v>COPAKE-TACONIC</v>
          </cell>
          <cell r="C130">
            <v>36</v>
          </cell>
          <cell r="D130">
            <v>97200</v>
          </cell>
          <cell r="E130">
            <v>0</v>
          </cell>
          <cell r="F130">
            <v>0</v>
          </cell>
          <cell r="G130">
            <v>0</v>
          </cell>
          <cell r="H130">
            <v>97200</v>
          </cell>
          <cell r="I130">
            <v>36</v>
          </cell>
          <cell r="J130">
            <v>2700</v>
          </cell>
          <cell r="K130">
            <v>0</v>
          </cell>
        </row>
        <row r="131">
          <cell r="A131" t="str">
            <v>230201</v>
          </cell>
          <cell r="B131" t="str">
            <v xml:space="preserve">COPENHAGEN    </v>
          </cell>
          <cell r="C131">
            <v>21</v>
          </cell>
          <cell r="D131">
            <v>95042</v>
          </cell>
          <cell r="E131">
            <v>0</v>
          </cell>
          <cell r="F131">
            <v>0</v>
          </cell>
          <cell r="G131">
            <v>0</v>
          </cell>
          <cell r="H131">
            <v>95042</v>
          </cell>
          <cell r="I131">
            <v>21</v>
          </cell>
          <cell r="J131">
            <v>4470.25</v>
          </cell>
          <cell r="K131">
            <v>0</v>
          </cell>
        </row>
        <row r="132">
          <cell r="A132" t="str">
            <v>580105</v>
          </cell>
          <cell r="B132" t="str">
            <v xml:space="preserve">COPIAGUE      </v>
          </cell>
          <cell r="C132">
            <v>147</v>
          </cell>
          <cell r="D132">
            <v>516977</v>
          </cell>
          <cell r="E132">
            <v>195719</v>
          </cell>
          <cell r="F132">
            <v>78</v>
          </cell>
          <cell r="G132">
            <v>2509.21</v>
          </cell>
          <cell r="H132">
            <v>321258</v>
          </cell>
          <cell r="I132">
            <v>69</v>
          </cell>
          <cell r="J132">
            <v>4631.21</v>
          </cell>
          <cell r="K132">
            <v>78</v>
          </cell>
        </row>
        <row r="133">
          <cell r="A133" t="str">
            <v>520401</v>
          </cell>
          <cell r="B133" t="str">
            <v xml:space="preserve">CORINTH       </v>
          </cell>
          <cell r="C133">
            <v>4</v>
          </cell>
          <cell r="D133">
            <v>14447</v>
          </cell>
          <cell r="E133">
            <v>0</v>
          </cell>
          <cell r="F133">
            <v>0</v>
          </cell>
          <cell r="G133">
            <v>0</v>
          </cell>
          <cell r="H133">
            <v>14447</v>
          </cell>
          <cell r="I133">
            <v>4</v>
          </cell>
          <cell r="J133">
            <v>3592</v>
          </cell>
          <cell r="K133">
            <v>0</v>
          </cell>
        </row>
        <row r="134">
          <cell r="A134" t="str">
            <v>571000</v>
          </cell>
          <cell r="B134" t="str">
            <v xml:space="preserve">CORNING       </v>
          </cell>
          <cell r="C134">
            <v>64</v>
          </cell>
          <cell r="D134">
            <v>195665</v>
          </cell>
          <cell r="E134">
            <v>195665</v>
          </cell>
          <cell r="F134">
            <v>64</v>
          </cell>
          <cell r="G134">
            <v>3057.26</v>
          </cell>
          <cell r="H134">
            <v>0</v>
          </cell>
          <cell r="I134">
            <v>0</v>
          </cell>
          <cell r="J134">
            <v>2972</v>
          </cell>
          <cell r="K134">
            <v>64</v>
          </cell>
        </row>
        <row r="135">
          <cell r="A135" t="str">
            <v>440301</v>
          </cell>
          <cell r="B135" t="str">
            <v xml:space="preserve">CORNWALL      </v>
          </cell>
          <cell r="C135">
            <v>0</v>
          </cell>
          <cell r="D135">
            <v>0</v>
          </cell>
          <cell r="E135">
            <v>0</v>
          </cell>
          <cell r="F135">
            <v>0</v>
          </cell>
          <cell r="G135">
            <v>0</v>
          </cell>
          <cell r="H135">
            <v>0</v>
          </cell>
          <cell r="I135">
            <v>0</v>
          </cell>
          <cell r="J135">
            <v>2700</v>
          </cell>
          <cell r="K135">
            <v>0</v>
          </cell>
        </row>
        <row r="136">
          <cell r="A136" t="str">
            <v>110200</v>
          </cell>
          <cell r="B136" t="str">
            <v xml:space="preserve">CORTLAND      </v>
          </cell>
          <cell r="C136">
            <v>128</v>
          </cell>
          <cell r="D136">
            <v>468206</v>
          </cell>
          <cell r="E136">
            <v>374159</v>
          </cell>
          <cell r="F136">
            <v>105</v>
          </cell>
          <cell r="G136">
            <v>3563.41</v>
          </cell>
          <cell r="H136">
            <v>94047</v>
          </cell>
          <cell r="I136">
            <v>23</v>
          </cell>
          <cell r="J136">
            <v>3970.41</v>
          </cell>
          <cell r="K136">
            <v>105</v>
          </cell>
        </row>
        <row r="137">
          <cell r="A137" t="str">
            <v>190501</v>
          </cell>
          <cell r="B137" t="str">
            <v>COXSACKIE ATHE</v>
          </cell>
          <cell r="C137">
            <v>0</v>
          </cell>
          <cell r="D137">
            <v>0</v>
          </cell>
          <cell r="E137">
            <v>0</v>
          </cell>
          <cell r="F137">
            <v>0</v>
          </cell>
          <cell r="G137">
            <v>0</v>
          </cell>
          <cell r="H137">
            <v>0</v>
          </cell>
          <cell r="I137">
            <v>0</v>
          </cell>
          <cell r="J137">
            <v>2700</v>
          </cell>
          <cell r="K137">
            <v>0</v>
          </cell>
        </row>
        <row r="138">
          <cell r="A138" t="str">
            <v>660202</v>
          </cell>
          <cell r="B138" t="str">
            <v xml:space="preserve">CROTON HARMON </v>
          </cell>
          <cell r="C138">
            <v>0</v>
          </cell>
          <cell r="D138">
            <v>0</v>
          </cell>
          <cell r="E138">
            <v>0</v>
          </cell>
          <cell r="F138">
            <v>0</v>
          </cell>
          <cell r="G138">
            <v>0</v>
          </cell>
          <cell r="H138">
            <v>0</v>
          </cell>
          <cell r="I138">
            <v>0</v>
          </cell>
          <cell r="J138">
            <v>2700</v>
          </cell>
          <cell r="K138">
            <v>0</v>
          </cell>
        </row>
        <row r="139">
          <cell r="A139" t="str">
            <v>150203</v>
          </cell>
          <cell r="B139" t="str">
            <v xml:space="preserve">CROWN POINT   </v>
          </cell>
          <cell r="C139">
            <v>17</v>
          </cell>
          <cell r="D139">
            <v>66424</v>
          </cell>
          <cell r="E139">
            <v>0</v>
          </cell>
          <cell r="F139">
            <v>0</v>
          </cell>
          <cell r="G139">
            <v>0</v>
          </cell>
          <cell r="H139">
            <v>66424</v>
          </cell>
          <cell r="I139">
            <v>17</v>
          </cell>
          <cell r="J139">
            <v>3837.21</v>
          </cell>
          <cell r="K139">
            <v>0</v>
          </cell>
        </row>
        <row r="140">
          <cell r="A140" t="str">
            <v>022302</v>
          </cell>
          <cell r="B140" t="str">
            <v xml:space="preserve">CUBA-RUSHFORD </v>
          </cell>
          <cell r="C140">
            <v>31</v>
          </cell>
          <cell r="D140">
            <v>133764</v>
          </cell>
          <cell r="E140">
            <v>65664</v>
          </cell>
          <cell r="F140">
            <v>16</v>
          </cell>
          <cell r="G140">
            <v>4104</v>
          </cell>
          <cell r="H140">
            <v>68100</v>
          </cell>
          <cell r="I140">
            <v>15</v>
          </cell>
          <cell r="J140">
            <v>4347.05</v>
          </cell>
          <cell r="K140">
            <v>16</v>
          </cell>
        </row>
        <row r="141">
          <cell r="A141" t="str">
            <v>241101</v>
          </cell>
          <cell r="B141" t="str">
            <v xml:space="preserve">DALTON-NUNDA  </v>
          </cell>
          <cell r="C141">
            <v>21</v>
          </cell>
          <cell r="D141">
            <v>115693</v>
          </cell>
          <cell r="E141">
            <v>0</v>
          </cell>
          <cell r="F141">
            <v>0</v>
          </cell>
          <cell r="G141">
            <v>0</v>
          </cell>
          <cell r="H141">
            <v>115693</v>
          </cell>
          <cell r="I141">
            <v>21</v>
          </cell>
          <cell r="J141">
            <v>5287.58</v>
          </cell>
          <cell r="K141">
            <v>0</v>
          </cell>
        </row>
        <row r="142">
          <cell r="A142" t="str">
            <v>241001</v>
          </cell>
          <cell r="B142" t="str">
            <v xml:space="preserve">DANSVILLE     </v>
          </cell>
          <cell r="C142">
            <v>59</v>
          </cell>
          <cell r="D142">
            <v>267517</v>
          </cell>
          <cell r="E142">
            <v>149016</v>
          </cell>
          <cell r="F142">
            <v>35</v>
          </cell>
          <cell r="G142">
            <v>4257.6000000000004</v>
          </cell>
          <cell r="H142">
            <v>118501</v>
          </cell>
          <cell r="I142">
            <v>24</v>
          </cell>
          <cell r="J142">
            <v>4885.9799999999996</v>
          </cell>
          <cell r="K142">
            <v>35</v>
          </cell>
        </row>
        <row r="143">
          <cell r="A143" t="str">
            <v>250301</v>
          </cell>
          <cell r="B143" t="str">
            <v xml:space="preserve">DE RUYTER     </v>
          </cell>
          <cell r="C143">
            <v>0</v>
          </cell>
          <cell r="D143">
            <v>0</v>
          </cell>
          <cell r="E143">
            <v>0</v>
          </cell>
          <cell r="F143">
            <v>0</v>
          </cell>
          <cell r="G143">
            <v>0</v>
          </cell>
          <cell r="H143">
            <v>0</v>
          </cell>
          <cell r="I143">
            <v>0</v>
          </cell>
          <cell r="J143">
            <v>4000</v>
          </cell>
          <cell r="K143">
            <v>0</v>
          </cell>
        </row>
        <row r="144">
          <cell r="A144" t="str">
            <v>580107</v>
          </cell>
          <cell r="B144" t="str">
            <v xml:space="preserve">DEER PARK     </v>
          </cell>
          <cell r="C144">
            <v>179</v>
          </cell>
          <cell r="D144">
            <v>472326</v>
          </cell>
          <cell r="E144">
            <v>323826</v>
          </cell>
          <cell r="F144">
            <v>125</v>
          </cell>
          <cell r="G144">
            <v>2590.6</v>
          </cell>
          <cell r="H144">
            <v>148500</v>
          </cell>
          <cell r="I144">
            <v>54</v>
          </cell>
          <cell r="J144">
            <v>2730.33</v>
          </cell>
          <cell r="K144">
            <v>125</v>
          </cell>
        </row>
        <row r="145">
          <cell r="A145" t="str">
            <v>120501</v>
          </cell>
          <cell r="B145" t="str">
            <v xml:space="preserve">DELHI         </v>
          </cell>
          <cell r="C145">
            <v>0</v>
          </cell>
          <cell r="D145">
            <v>0</v>
          </cell>
          <cell r="E145">
            <v>0</v>
          </cell>
          <cell r="F145">
            <v>0</v>
          </cell>
          <cell r="G145">
            <v>0</v>
          </cell>
          <cell r="H145">
            <v>0</v>
          </cell>
          <cell r="I145">
            <v>0</v>
          </cell>
          <cell r="J145">
            <v>2700</v>
          </cell>
          <cell r="K145">
            <v>0</v>
          </cell>
        </row>
        <row r="146">
          <cell r="A146" t="str">
            <v>140707</v>
          </cell>
          <cell r="B146" t="str">
            <v xml:space="preserve">DEPEW         </v>
          </cell>
          <cell r="C146">
            <v>50</v>
          </cell>
          <cell r="D146">
            <v>184447</v>
          </cell>
          <cell r="E146">
            <v>118800</v>
          </cell>
          <cell r="F146">
            <v>27</v>
          </cell>
          <cell r="G146">
            <v>4400</v>
          </cell>
          <cell r="H146">
            <v>65647</v>
          </cell>
          <cell r="I146">
            <v>23</v>
          </cell>
          <cell r="J146">
            <v>2768</v>
          </cell>
          <cell r="K146">
            <v>27</v>
          </cell>
        </row>
        <row r="147">
          <cell r="A147" t="str">
            <v>031301</v>
          </cell>
          <cell r="B147" t="str">
            <v xml:space="preserve">DEPOSIT       </v>
          </cell>
          <cell r="C147">
            <v>21</v>
          </cell>
          <cell r="D147">
            <v>84000</v>
          </cell>
          <cell r="E147">
            <v>0</v>
          </cell>
          <cell r="F147">
            <v>0</v>
          </cell>
          <cell r="G147">
            <v>0</v>
          </cell>
          <cell r="H147">
            <v>84000</v>
          </cell>
          <cell r="I147">
            <v>21</v>
          </cell>
          <cell r="J147">
            <v>4000</v>
          </cell>
          <cell r="K147">
            <v>0</v>
          </cell>
        </row>
        <row r="148">
          <cell r="A148" t="str">
            <v>660403</v>
          </cell>
          <cell r="B148" t="str">
            <v xml:space="preserve">DOBBS FERRY   </v>
          </cell>
          <cell r="C148">
            <v>0</v>
          </cell>
          <cell r="D148">
            <v>0</v>
          </cell>
          <cell r="E148">
            <v>0</v>
          </cell>
          <cell r="F148">
            <v>0</v>
          </cell>
          <cell r="G148">
            <v>0</v>
          </cell>
          <cell r="H148">
            <v>0</v>
          </cell>
          <cell r="I148">
            <v>0</v>
          </cell>
          <cell r="J148">
            <v>2700</v>
          </cell>
          <cell r="K148">
            <v>0</v>
          </cell>
        </row>
        <row r="149">
          <cell r="A149" t="str">
            <v>211003</v>
          </cell>
          <cell r="B149" t="str">
            <v xml:space="preserve">DOLGEVILLE    </v>
          </cell>
          <cell r="C149">
            <v>0</v>
          </cell>
          <cell r="D149">
            <v>0</v>
          </cell>
          <cell r="E149">
            <v>0</v>
          </cell>
          <cell r="F149">
            <v>0</v>
          </cell>
          <cell r="G149">
            <v>0</v>
          </cell>
          <cell r="H149">
            <v>0</v>
          </cell>
          <cell r="I149">
            <v>0</v>
          </cell>
          <cell r="J149">
            <v>4972.12</v>
          </cell>
          <cell r="K149">
            <v>0</v>
          </cell>
        </row>
        <row r="150">
          <cell r="A150" t="str">
            <v>130502</v>
          </cell>
          <cell r="B150" t="str">
            <v xml:space="preserve">DOVER         </v>
          </cell>
          <cell r="C150">
            <v>31</v>
          </cell>
          <cell r="D150">
            <v>95760</v>
          </cell>
          <cell r="E150">
            <v>0</v>
          </cell>
          <cell r="F150">
            <v>0</v>
          </cell>
          <cell r="G150">
            <v>0</v>
          </cell>
          <cell r="H150">
            <v>95760</v>
          </cell>
          <cell r="I150">
            <v>31</v>
          </cell>
          <cell r="J150">
            <v>3042.52</v>
          </cell>
          <cell r="K150">
            <v>0</v>
          </cell>
        </row>
        <row r="151">
          <cell r="A151" t="str">
            <v>120301</v>
          </cell>
          <cell r="B151" t="str">
            <v xml:space="preserve">DOWNSVILLE    </v>
          </cell>
          <cell r="C151">
            <v>0</v>
          </cell>
          <cell r="D151">
            <v>0</v>
          </cell>
          <cell r="E151">
            <v>0</v>
          </cell>
          <cell r="F151">
            <v>0</v>
          </cell>
          <cell r="G151">
            <v>0</v>
          </cell>
          <cell r="H151">
            <v>0</v>
          </cell>
          <cell r="I151">
            <v>0</v>
          </cell>
          <cell r="J151">
            <v>2700</v>
          </cell>
          <cell r="K151">
            <v>0</v>
          </cell>
        </row>
        <row r="152">
          <cell r="A152" t="str">
            <v>610301</v>
          </cell>
          <cell r="B152" t="str">
            <v xml:space="preserve">DRYDEN        </v>
          </cell>
          <cell r="C152">
            <v>10</v>
          </cell>
          <cell r="D152">
            <v>34046</v>
          </cell>
          <cell r="E152">
            <v>0</v>
          </cell>
          <cell r="F152">
            <v>0</v>
          </cell>
          <cell r="G152">
            <v>0</v>
          </cell>
          <cell r="H152">
            <v>34046</v>
          </cell>
          <cell r="I152">
            <v>10</v>
          </cell>
          <cell r="J152">
            <v>3298.24</v>
          </cell>
          <cell r="K152">
            <v>0</v>
          </cell>
        </row>
        <row r="153">
          <cell r="A153" t="str">
            <v>530101</v>
          </cell>
          <cell r="B153" t="str">
            <v xml:space="preserve">DUANESBURG    </v>
          </cell>
          <cell r="C153">
            <v>0</v>
          </cell>
          <cell r="D153">
            <v>0</v>
          </cell>
          <cell r="E153">
            <v>0</v>
          </cell>
          <cell r="F153">
            <v>0</v>
          </cell>
          <cell r="G153">
            <v>0</v>
          </cell>
          <cell r="H153">
            <v>0</v>
          </cell>
          <cell r="I153">
            <v>0</v>
          </cell>
          <cell r="J153">
            <v>2820</v>
          </cell>
          <cell r="K153">
            <v>0</v>
          </cell>
        </row>
        <row r="154">
          <cell r="A154" t="str">
            <v>680801</v>
          </cell>
          <cell r="B154" t="str">
            <v xml:space="preserve">DUNDEE        </v>
          </cell>
          <cell r="C154">
            <v>39</v>
          </cell>
          <cell r="D154">
            <v>176375</v>
          </cell>
          <cell r="E154">
            <v>95040</v>
          </cell>
          <cell r="F154">
            <v>21</v>
          </cell>
          <cell r="G154">
            <v>4525.71</v>
          </cell>
          <cell r="H154">
            <v>81335</v>
          </cell>
          <cell r="I154">
            <v>18</v>
          </cell>
          <cell r="J154">
            <v>4411.26</v>
          </cell>
          <cell r="K154">
            <v>21</v>
          </cell>
        </row>
        <row r="155">
          <cell r="A155" t="str">
            <v>060800</v>
          </cell>
          <cell r="B155" t="str">
            <v xml:space="preserve">DUNKIRK       </v>
          </cell>
          <cell r="C155">
            <v>82</v>
          </cell>
          <cell r="D155">
            <v>412572</v>
          </cell>
          <cell r="E155">
            <v>277860</v>
          </cell>
          <cell r="F155">
            <v>58</v>
          </cell>
          <cell r="G155">
            <v>4790.68</v>
          </cell>
          <cell r="H155">
            <v>134712</v>
          </cell>
          <cell r="I155">
            <v>24</v>
          </cell>
          <cell r="J155">
            <v>5580.45</v>
          </cell>
          <cell r="K155">
            <v>58</v>
          </cell>
        </row>
        <row r="156">
          <cell r="A156" t="str">
            <v>420401</v>
          </cell>
          <cell r="B156" t="str">
            <v>E SYRACUSE-MIN</v>
          </cell>
          <cell r="C156">
            <v>161</v>
          </cell>
          <cell r="D156">
            <v>435676</v>
          </cell>
          <cell r="E156">
            <v>435676</v>
          </cell>
          <cell r="F156">
            <v>161</v>
          </cell>
          <cell r="G156">
            <v>2706.06</v>
          </cell>
          <cell r="H156">
            <v>0</v>
          </cell>
          <cell r="I156">
            <v>0</v>
          </cell>
          <cell r="J156">
            <v>2700</v>
          </cell>
          <cell r="K156">
            <v>161</v>
          </cell>
        </row>
        <row r="157">
          <cell r="A157" t="str">
            <v>260801</v>
          </cell>
          <cell r="B157" t="str">
            <v>E. IRONDEQUOIT</v>
          </cell>
          <cell r="C157">
            <v>78</v>
          </cell>
          <cell r="D157">
            <v>236197</v>
          </cell>
          <cell r="E157">
            <v>159300</v>
          </cell>
          <cell r="F157">
            <v>50</v>
          </cell>
          <cell r="G157">
            <v>3186</v>
          </cell>
          <cell r="H157">
            <v>76897</v>
          </cell>
          <cell r="I157">
            <v>28</v>
          </cell>
          <cell r="J157">
            <v>2700</v>
          </cell>
          <cell r="K157">
            <v>50</v>
          </cell>
        </row>
        <row r="158">
          <cell r="A158" t="str">
            <v>140301</v>
          </cell>
          <cell r="B158" t="str">
            <v xml:space="preserve">EAST AURORA   </v>
          </cell>
          <cell r="C158">
            <v>0</v>
          </cell>
          <cell r="D158">
            <v>0</v>
          </cell>
          <cell r="E158">
            <v>0</v>
          </cell>
          <cell r="F158">
            <v>0</v>
          </cell>
          <cell r="G158">
            <v>0</v>
          </cell>
          <cell r="H158">
            <v>0</v>
          </cell>
          <cell r="I158">
            <v>0</v>
          </cell>
          <cell r="J158">
            <v>2700</v>
          </cell>
          <cell r="K158">
            <v>0</v>
          </cell>
        </row>
        <row r="159">
          <cell r="A159" t="str">
            <v>430501</v>
          </cell>
          <cell r="B159" t="str">
            <v>EAST BLOOMFIEL</v>
          </cell>
          <cell r="C159">
            <v>18</v>
          </cell>
          <cell r="D159">
            <v>53997</v>
          </cell>
          <cell r="E159">
            <v>0</v>
          </cell>
          <cell r="F159">
            <v>0</v>
          </cell>
          <cell r="G159">
            <v>0</v>
          </cell>
          <cell r="H159">
            <v>53997</v>
          </cell>
          <cell r="I159">
            <v>18</v>
          </cell>
          <cell r="J159">
            <v>2943.88</v>
          </cell>
          <cell r="K159">
            <v>0</v>
          </cell>
        </row>
        <row r="160">
          <cell r="A160" t="str">
            <v>490301</v>
          </cell>
          <cell r="B160" t="str">
            <v>EAST GREENBUSH</v>
          </cell>
          <cell r="C160">
            <v>0</v>
          </cell>
          <cell r="D160">
            <v>0</v>
          </cell>
          <cell r="E160">
            <v>0</v>
          </cell>
          <cell r="F160">
            <v>0</v>
          </cell>
          <cell r="G160">
            <v>0</v>
          </cell>
          <cell r="H160">
            <v>0</v>
          </cell>
          <cell r="I160">
            <v>0</v>
          </cell>
          <cell r="J160">
            <v>2700</v>
          </cell>
          <cell r="K160">
            <v>0</v>
          </cell>
        </row>
        <row r="161">
          <cell r="A161" t="str">
            <v>580301</v>
          </cell>
          <cell r="B161" t="str">
            <v xml:space="preserve">EAST HAMPTON  </v>
          </cell>
          <cell r="C161">
            <v>20</v>
          </cell>
          <cell r="D161">
            <v>54000</v>
          </cell>
          <cell r="E161">
            <v>0</v>
          </cell>
          <cell r="F161">
            <v>0</v>
          </cell>
          <cell r="G161">
            <v>0</v>
          </cell>
          <cell r="H161">
            <v>54000</v>
          </cell>
          <cell r="I161">
            <v>20</v>
          </cell>
          <cell r="J161">
            <v>2700</v>
          </cell>
          <cell r="K161">
            <v>0</v>
          </cell>
        </row>
        <row r="162">
          <cell r="A162" t="str">
            <v>580503</v>
          </cell>
          <cell r="B162" t="str">
            <v xml:space="preserve">EAST ISLIP    </v>
          </cell>
          <cell r="C162">
            <v>81</v>
          </cell>
          <cell r="D162">
            <v>218700</v>
          </cell>
          <cell r="E162">
            <v>0</v>
          </cell>
          <cell r="F162">
            <v>0</v>
          </cell>
          <cell r="G162">
            <v>0</v>
          </cell>
          <cell r="H162">
            <v>218700</v>
          </cell>
          <cell r="I162">
            <v>81</v>
          </cell>
          <cell r="J162">
            <v>2700</v>
          </cell>
          <cell r="K162">
            <v>0</v>
          </cell>
        </row>
        <row r="163">
          <cell r="A163" t="str">
            <v>280203</v>
          </cell>
          <cell r="B163" t="str">
            <v xml:space="preserve">EAST MEADOW   </v>
          </cell>
          <cell r="C163">
            <v>0</v>
          </cell>
          <cell r="D163">
            <v>0</v>
          </cell>
          <cell r="E163">
            <v>0</v>
          </cell>
          <cell r="F163">
            <v>0</v>
          </cell>
          <cell r="G163">
            <v>0</v>
          </cell>
          <cell r="H163">
            <v>0</v>
          </cell>
          <cell r="I163">
            <v>0</v>
          </cell>
          <cell r="J163">
            <v>2700</v>
          </cell>
          <cell r="K163">
            <v>0</v>
          </cell>
        </row>
        <row r="164">
          <cell r="A164" t="str">
            <v>580234</v>
          </cell>
          <cell r="B164" t="str">
            <v xml:space="preserve">EAST MORICHES </v>
          </cell>
          <cell r="C164">
            <v>11</v>
          </cell>
          <cell r="D164">
            <v>30166</v>
          </cell>
          <cell r="E164">
            <v>0</v>
          </cell>
          <cell r="F164">
            <v>0</v>
          </cell>
          <cell r="G164">
            <v>0</v>
          </cell>
          <cell r="H164">
            <v>30166</v>
          </cell>
          <cell r="I164">
            <v>11</v>
          </cell>
          <cell r="J164">
            <v>2700</v>
          </cell>
          <cell r="K164">
            <v>0</v>
          </cell>
        </row>
        <row r="165">
          <cell r="A165" t="str">
            <v>580917</v>
          </cell>
          <cell r="B165" t="str">
            <v xml:space="preserve">EAST QUOGUE   </v>
          </cell>
          <cell r="C165">
            <v>0</v>
          </cell>
          <cell r="D165">
            <v>0</v>
          </cell>
          <cell r="E165">
            <v>0</v>
          </cell>
          <cell r="F165">
            <v>0</v>
          </cell>
          <cell r="G165">
            <v>0</v>
          </cell>
          <cell r="H165">
            <v>0</v>
          </cell>
          <cell r="I165">
            <v>0</v>
          </cell>
          <cell r="J165">
            <v>2700</v>
          </cell>
          <cell r="K165">
            <v>0</v>
          </cell>
        </row>
        <row r="166">
          <cell r="A166" t="str">
            <v>500402</v>
          </cell>
          <cell r="B166" t="str">
            <v xml:space="preserve">EAST RAMAPO   </v>
          </cell>
          <cell r="C166">
            <v>1621</v>
          </cell>
          <cell r="D166">
            <v>4741033</v>
          </cell>
          <cell r="E166">
            <v>3704233</v>
          </cell>
          <cell r="F166">
            <v>1237</v>
          </cell>
          <cell r="G166">
            <v>2994.52</v>
          </cell>
          <cell r="H166">
            <v>1036800</v>
          </cell>
          <cell r="I166">
            <v>384</v>
          </cell>
          <cell r="J166">
            <v>2700</v>
          </cell>
          <cell r="K166">
            <v>1237</v>
          </cell>
        </row>
        <row r="167">
          <cell r="A167" t="str">
            <v>261313</v>
          </cell>
          <cell r="B167" t="str">
            <v>EAST ROCHESTER</v>
          </cell>
          <cell r="C167">
            <v>54</v>
          </cell>
          <cell r="D167">
            <v>156349</v>
          </cell>
          <cell r="E167">
            <v>54000</v>
          </cell>
          <cell r="F167">
            <v>19</v>
          </cell>
          <cell r="G167">
            <v>2842.1</v>
          </cell>
          <cell r="H167">
            <v>102349</v>
          </cell>
          <cell r="I167">
            <v>35</v>
          </cell>
          <cell r="J167">
            <v>2871.92</v>
          </cell>
          <cell r="K167">
            <v>19</v>
          </cell>
        </row>
        <row r="168">
          <cell r="A168" t="str">
            <v>280219</v>
          </cell>
          <cell r="B168" t="str">
            <v xml:space="preserve">EAST ROCKAWAY </v>
          </cell>
          <cell r="C168">
            <v>0</v>
          </cell>
          <cell r="D168">
            <v>0</v>
          </cell>
          <cell r="E168">
            <v>0</v>
          </cell>
          <cell r="F168">
            <v>0</v>
          </cell>
          <cell r="G168">
            <v>0</v>
          </cell>
          <cell r="H168">
            <v>0</v>
          </cell>
          <cell r="I168">
            <v>0</v>
          </cell>
          <cell r="J168">
            <v>2700</v>
          </cell>
          <cell r="K168">
            <v>0</v>
          </cell>
        </row>
        <row r="169">
          <cell r="A169" t="str">
            <v>280402</v>
          </cell>
          <cell r="B169" t="str">
            <v>EAST WILLISTON</v>
          </cell>
          <cell r="C169">
            <v>0</v>
          </cell>
          <cell r="D169">
            <v>0</v>
          </cell>
          <cell r="E169">
            <v>0</v>
          </cell>
          <cell r="F169">
            <v>0</v>
          </cell>
          <cell r="G169">
            <v>0</v>
          </cell>
          <cell r="H169">
            <v>0</v>
          </cell>
          <cell r="I169">
            <v>0</v>
          </cell>
          <cell r="J169">
            <v>2700</v>
          </cell>
          <cell r="K169">
            <v>0</v>
          </cell>
        </row>
        <row r="170">
          <cell r="A170" t="str">
            <v>660301</v>
          </cell>
          <cell r="B170" t="str">
            <v xml:space="preserve">EASTCHESTER   </v>
          </cell>
          <cell r="C170">
            <v>0</v>
          </cell>
          <cell r="D170">
            <v>0</v>
          </cell>
          <cell r="E170">
            <v>0</v>
          </cell>
          <cell r="F170">
            <v>0</v>
          </cell>
          <cell r="G170">
            <v>0</v>
          </cell>
          <cell r="H170">
            <v>0</v>
          </cell>
          <cell r="I170">
            <v>0</v>
          </cell>
          <cell r="J170">
            <v>2700</v>
          </cell>
          <cell r="K170">
            <v>0</v>
          </cell>
        </row>
        <row r="171">
          <cell r="A171" t="str">
            <v>580912</v>
          </cell>
          <cell r="B171" t="str">
            <v>EASTPORT-SOUTH</v>
          </cell>
          <cell r="C171">
            <v>47</v>
          </cell>
          <cell r="D171">
            <v>129720</v>
          </cell>
          <cell r="E171">
            <v>0</v>
          </cell>
          <cell r="F171">
            <v>0</v>
          </cell>
          <cell r="G171">
            <v>0</v>
          </cell>
          <cell r="H171">
            <v>129720</v>
          </cell>
          <cell r="I171">
            <v>47</v>
          </cell>
          <cell r="J171">
            <v>2760</v>
          </cell>
          <cell r="K171">
            <v>0</v>
          </cell>
        </row>
        <row r="172">
          <cell r="A172" t="str">
            <v>141201</v>
          </cell>
          <cell r="B172" t="str">
            <v xml:space="preserve">EDEN          </v>
          </cell>
          <cell r="C172">
            <v>47</v>
          </cell>
          <cell r="D172">
            <v>134616</v>
          </cell>
          <cell r="E172">
            <v>91836</v>
          </cell>
          <cell r="F172">
            <v>32</v>
          </cell>
          <cell r="G172">
            <v>2869.87</v>
          </cell>
          <cell r="H172">
            <v>42780</v>
          </cell>
          <cell r="I172">
            <v>15</v>
          </cell>
          <cell r="J172">
            <v>2852</v>
          </cell>
          <cell r="K172">
            <v>32</v>
          </cell>
        </row>
        <row r="173">
          <cell r="A173" t="str">
            <v>660406</v>
          </cell>
          <cell r="B173" t="str">
            <v xml:space="preserve">EDGEMONT      </v>
          </cell>
          <cell r="C173">
            <v>0</v>
          </cell>
          <cell r="D173">
            <v>0</v>
          </cell>
          <cell r="E173">
            <v>0</v>
          </cell>
          <cell r="F173">
            <v>0</v>
          </cell>
          <cell r="G173">
            <v>0</v>
          </cell>
          <cell r="H173">
            <v>0</v>
          </cell>
          <cell r="I173">
            <v>0</v>
          </cell>
          <cell r="J173">
            <v>2700</v>
          </cell>
          <cell r="K173">
            <v>0</v>
          </cell>
        </row>
        <row r="174">
          <cell r="A174" t="str">
            <v>520601</v>
          </cell>
          <cell r="B174" t="str">
            <v xml:space="preserve">EDINBURG      </v>
          </cell>
          <cell r="C174">
            <v>0</v>
          </cell>
          <cell r="D174">
            <v>0</v>
          </cell>
          <cell r="E174">
            <v>0</v>
          </cell>
          <cell r="F174">
            <v>0</v>
          </cell>
          <cell r="G174">
            <v>0</v>
          </cell>
          <cell r="H174">
            <v>0</v>
          </cell>
          <cell r="I174">
            <v>0</v>
          </cell>
          <cell r="J174">
            <v>2700</v>
          </cell>
          <cell r="K174">
            <v>0</v>
          </cell>
        </row>
        <row r="175">
          <cell r="A175" t="str">
            <v>470501</v>
          </cell>
          <cell r="B175" t="str">
            <v xml:space="preserve">EDMESTON      </v>
          </cell>
          <cell r="C175">
            <v>15</v>
          </cell>
          <cell r="D175">
            <v>66750</v>
          </cell>
          <cell r="E175">
            <v>0</v>
          </cell>
          <cell r="F175">
            <v>0</v>
          </cell>
          <cell r="G175">
            <v>0</v>
          </cell>
          <cell r="H175">
            <v>66750</v>
          </cell>
          <cell r="I175">
            <v>15</v>
          </cell>
          <cell r="J175">
            <v>4184.87</v>
          </cell>
          <cell r="K175">
            <v>0</v>
          </cell>
        </row>
        <row r="176">
          <cell r="A176" t="str">
            <v>513102</v>
          </cell>
          <cell r="B176" t="str">
            <v xml:space="preserve">EDWARDS-KNOX  </v>
          </cell>
          <cell r="C176">
            <v>20</v>
          </cell>
          <cell r="D176">
            <v>109582</v>
          </cell>
          <cell r="E176">
            <v>56000</v>
          </cell>
          <cell r="F176">
            <v>11</v>
          </cell>
          <cell r="G176">
            <v>5090.8999999999996</v>
          </cell>
          <cell r="H176">
            <v>53582</v>
          </cell>
          <cell r="I176">
            <v>9</v>
          </cell>
          <cell r="J176">
            <v>5805.9</v>
          </cell>
          <cell r="K176">
            <v>11</v>
          </cell>
        </row>
        <row r="177">
          <cell r="A177" t="str">
            <v>180901</v>
          </cell>
          <cell r="B177" t="str">
            <v xml:space="preserve">ELBA          </v>
          </cell>
          <cell r="C177">
            <v>15</v>
          </cell>
          <cell r="D177">
            <v>60827</v>
          </cell>
          <cell r="E177">
            <v>0</v>
          </cell>
          <cell r="F177">
            <v>0</v>
          </cell>
          <cell r="G177">
            <v>0</v>
          </cell>
          <cell r="H177">
            <v>60827</v>
          </cell>
          <cell r="I177">
            <v>15</v>
          </cell>
          <cell r="J177">
            <v>3824</v>
          </cell>
          <cell r="K177">
            <v>0</v>
          </cell>
        </row>
        <row r="178">
          <cell r="A178" t="str">
            <v>590801</v>
          </cell>
          <cell r="B178" t="str">
            <v xml:space="preserve">ELDRED        </v>
          </cell>
          <cell r="C178">
            <v>20</v>
          </cell>
          <cell r="D178">
            <v>62100</v>
          </cell>
          <cell r="E178">
            <v>0</v>
          </cell>
          <cell r="F178">
            <v>0</v>
          </cell>
          <cell r="G178">
            <v>0</v>
          </cell>
          <cell r="H178">
            <v>62100</v>
          </cell>
          <cell r="I178">
            <v>20</v>
          </cell>
          <cell r="J178">
            <v>2982.5</v>
          </cell>
          <cell r="K178">
            <v>0</v>
          </cell>
        </row>
        <row r="179">
          <cell r="A179" t="str">
            <v>150301</v>
          </cell>
          <cell r="B179" t="str">
            <v xml:space="preserve">ELIZABETHTOWN </v>
          </cell>
          <cell r="C179">
            <v>0</v>
          </cell>
          <cell r="D179">
            <v>0</v>
          </cell>
          <cell r="E179">
            <v>0</v>
          </cell>
          <cell r="F179">
            <v>0</v>
          </cell>
          <cell r="G179">
            <v>0</v>
          </cell>
          <cell r="H179">
            <v>0</v>
          </cell>
          <cell r="I179">
            <v>0</v>
          </cell>
          <cell r="J179">
            <v>3112</v>
          </cell>
          <cell r="K179">
            <v>0</v>
          </cell>
        </row>
        <row r="180">
          <cell r="A180" t="str">
            <v>622002</v>
          </cell>
          <cell r="B180" t="str">
            <v xml:space="preserve">ELLENVILLE    </v>
          </cell>
          <cell r="C180">
            <v>43</v>
          </cell>
          <cell r="D180">
            <v>186967</v>
          </cell>
          <cell r="E180">
            <v>0</v>
          </cell>
          <cell r="F180">
            <v>0</v>
          </cell>
          <cell r="G180">
            <v>0</v>
          </cell>
          <cell r="H180">
            <v>186967</v>
          </cell>
          <cell r="I180">
            <v>43</v>
          </cell>
          <cell r="J180">
            <v>4346.38</v>
          </cell>
          <cell r="K180">
            <v>0</v>
          </cell>
        </row>
        <row r="181">
          <cell r="A181" t="str">
            <v>040901</v>
          </cell>
          <cell r="B181" t="str">
            <v xml:space="preserve">ELLICOTTVILLE </v>
          </cell>
          <cell r="C181">
            <v>33</v>
          </cell>
          <cell r="D181">
            <v>50614</v>
          </cell>
          <cell r="E181">
            <v>99161</v>
          </cell>
          <cell r="F181">
            <v>33</v>
          </cell>
          <cell r="G181">
            <v>3004.87</v>
          </cell>
          <cell r="H181">
            <v>0</v>
          </cell>
          <cell r="I181">
            <v>0</v>
          </cell>
          <cell r="J181">
            <v>2700</v>
          </cell>
          <cell r="K181">
            <v>29</v>
          </cell>
        </row>
        <row r="182">
          <cell r="A182" t="str">
            <v>070600</v>
          </cell>
          <cell r="B182" t="str">
            <v xml:space="preserve">ELMIRA        </v>
          </cell>
          <cell r="C182">
            <v>345</v>
          </cell>
          <cell r="D182">
            <v>1386068</v>
          </cell>
          <cell r="E182">
            <v>944591</v>
          </cell>
          <cell r="F182">
            <v>247</v>
          </cell>
          <cell r="G182">
            <v>3824.25</v>
          </cell>
          <cell r="H182">
            <v>441477</v>
          </cell>
          <cell r="I182">
            <v>98</v>
          </cell>
          <cell r="J182">
            <v>4483.79</v>
          </cell>
          <cell r="K182">
            <v>247</v>
          </cell>
        </row>
        <row r="183">
          <cell r="A183" t="str">
            <v>070902</v>
          </cell>
          <cell r="B183" t="str">
            <v>ELMIRA HEIGHTS</v>
          </cell>
          <cell r="C183">
            <v>33</v>
          </cell>
          <cell r="D183">
            <v>164736</v>
          </cell>
          <cell r="E183">
            <v>99864</v>
          </cell>
          <cell r="F183">
            <v>15</v>
          </cell>
          <cell r="G183">
            <v>6657.6</v>
          </cell>
          <cell r="H183">
            <v>64872</v>
          </cell>
          <cell r="I183">
            <v>18</v>
          </cell>
          <cell r="J183">
            <v>3604</v>
          </cell>
          <cell r="K183">
            <v>15</v>
          </cell>
        </row>
        <row r="184">
          <cell r="A184" t="str">
            <v>280216</v>
          </cell>
          <cell r="B184" t="str">
            <v xml:space="preserve">ELMONT        </v>
          </cell>
          <cell r="C184">
            <v>215</v>
          </cell>
          <cell r="D184">
            <v>564510</v>
          </cell>
          <cell r="E184">
            <v>581582</v>
          </cell>
          <cell r="F184">
            <v>215</v>
          </cell>
          <cell r="G184">
            <v>2705.03</v>
          </cell>
          <cell r="H184">
            <v>0</v>
          </cell>
          <cell r="I184">
            <v>0</v>
          </cell>
          <cell r="J184">
            <v>3164.78</v>
          </cell>
          <cell r="K184">
            <v>215</v>
          </cell>
        </row>
        <row r="185">
          <cell r="A185" t="str">
            <v>660409</v>
          </cell>
          <cell r="B185" t="str">
            <v xml:space="preserve">ELMSFORD      </v>
          </cell>
          <cell r="C185">
            <v>38</v>
          </cell>
          <cell r="D185">
            <v>102667</v>
          </cell>
          <cell r="E185">
            <v>0</v>
          </cell>
          <cell r="F185">
            <v>0</v>
          </cell>
          <cell r="G185">
            <v>0</v>
          </cell>
          <cell r="H185">
            <v>102667</v>
          </cell>
          <cell r="I185">
            <v>38</v>
          </cell>
          <cell r="J185">
            <v>2700</v>
          </cell>
          <cell r="K185">
            <v>0</v>
          </cell>
        </row>
        <row r="186">
          <cell r="A186" t="str">
            <v>580401</v>
          </cell>
          <cell r="B186" t="str">
            <v xml:space="preserve">ELWOOD        </v>
          </cell>
          <cell r="C186">
            <v>0</v>
          </cell>
          <cell r="D186">
            <v>0</v>
          </cell>
          <cell r="E186">
            <v>0</v>
          </cell>
          <cell r="F186">
            <v>0</v>
          </cell>
          <cell r="G186">
            <v>0</v>
          </cell>
          <cell r="H186">
            <v>0</v>
          </cell>
          <cell r="I186">
            <v>0</v>
          </cell>
          <cell r="J186">
            <v>2700</v>
          </cell>
          <cell r="K186">
            <v>0</v>
          </cell>
        </row>
        <row r="187">
          <cell r="A187" t="str">
            <v>141401</v>
          </cell>
          <cell r="B187" t="str">
            <v xml:space="preserve">EVANS-BRANT   </v>
          </cell>
          <cell r="C187">
            <v>62</v>
          </cell>
          <cell r="D187">
            <v>213767</v>
          </cell>
          <cell r="E187">
            <v>141496</v>
          </cell>
          <cell r="F187">
            <v>41</v>
          </cell>
          <cell r="G187">
            <v>3451.12</v>
          </cell>
          <cell r="H187">
            <v>72271</v>
          </cell>
          <cell r="I187">
            <v>21</v>
          </cell>
          <cell r="J187">
            <v>3372</v>
          </cell>
          <cell r="K187">
            <v>41</v>
          </cell>
        </row>
        <row r="188">
          <cell r="A188" t="str">
            <v>420601</v>
          </cell>
          <cell r="B188" t="str">
            <v xml:space="preserve">FABIUS-POMPEY </v>
          </cell>
          <cell r="C188">
            <v>0</v>
          </cell>
          <cell r="D188">
            <v>0</v>
          </cell>
          <cell r="E188">
            <v>0</v>
          </cell>
          <cell r="F188">
            <v>0</v>
          </cell>
          <cell r="G188">
            <v>0</v>
          </cell>
          <cell r="H188">
            <v>0</v>
          </cell>
          <cell r="I188">
            <v>0</v>
          </cell>
          <cell r="J188">
            <v>3305.09</v>
          </cell>
          <cell r="K188">
            <v>0</v>
          </cell>
        </row>
        <row r="189">
          <cell r="A189" t="str">
            <v>261301</v>
          </cell>
          <cell r="B189" t="str">
            <v xml:space="preserve">FAIRPORT      </v>
          </cell>
          <cell r="C189">
            <v>0</v>
          </cell>
          <cell r="D189">
            <v>0</v>
          </cell>
          <cell r="E189">
            <v>0</v>
          </cell>
          <cell r="F189">
            <v>0</v>
          </cell>
          <cell r="G189">
            <v>0</v>
          </cell>
          <cell r="H189">
            <v>0</v>
          </cell>
          <cell r="I189">
            <v>0</v>
          </cell>
          <cell r="J189">
            <v>2700</v>
          </cell>
          <cell r="K189">
            <v>0</v>
          </cell>
        </row>
        <row r="190">
          <cell r="A190" t="str">
            <v>061101</v>
          </cell>
          <cell r="B190" t="str">
            <v xml:space="preserve">FALCONER      </v>
          </cell>
          <cell r="C190">
            <v>38</v>
          </cell>
          <cell r="D190">
            <v>155082</v>
          </cell>
          <cell r="E190">
            <v>65920</v>
          </cell>
          <cell r="F190">
            <v>18</v>
          </cell>
          <cell r="G190">
            <v>3662.22</v>
          </cell>
          <cell r="H190">
            <v>89162</v>
          </cell>
          <cell r="I190">
            <v>20</v>
          </cell>
          <cell r="J190">
            <v>4441.93</v>
          </cell>
          <cell r="K190">
            <v>18</v>
          </cell>
        </row>
        <row r="191">
          <cell r="A191" t="str">
            <v>590501</v>
          </cell>
          <cell r="B191" t="str">
            <v xml:space="preserve">FALLSBURGH    </v>
          </cell>
          <cell r="C191">
            <v>30</v>
          </cell>
          <cell r="D191">
            <v>145087</v>
          </cell>
          <cell r="E191">
            <v>0</v>
          </cell>
          <cell r="F191">
            <v>0</v>
          </cell>
          <cell r="G191">
            <v>0</v>
          </cell>
          <cell r="H191">
            <v>145087</v>
          </cell>
          <cell r="I191">
            <v>30</v>
          </cell>
          <cell r="J191">
            <v>4686.28</v>
          </cell>
          <cell r="K191">
            <v>0</v>
          </cell>
        </row>
        <row r="192">
          <cell r="A192" t="str">
            <v>280522</v>
          </cell>
          <cell r="B192" t="str">
            <v xml:space="preserve">FARMINGDALE   </v>
          </cell>
          <cell r="C192">
            <v>163</v>
          </cell>
          <cell r="D192">
            <v>419194</v>
          </cell>
          <cell r="E192">
            <v>132994</v>
          </cell>
          <cell r="F192">
            <v>57</v>
          </cell>
          <cell r="G192">
            <v>2333.2199999999998</v>
          </cell>
          <cell r="H192">
            <v>286200</v>
          </cell>
          <cell r="I192">
            <v>106</v>
          </cell>
          <cell r="J192">
            <v>2700</v>
          </cell>
          <cell r="K192">
            <v>57</v>
          </cell>
        </row>
        <row r="193">
          <cell r="A193" t="str">
            <v>421001</v>
          </cell>
          <cell r="B193" t="str">
            <v xml:space="preserve">FAYETTEVILLE  </v>
          </cell>
          <cell r="C193">
            <v>0</v>
          </cell>
          <cell r="D193">
            <v>0</v>
          </cell>
          <cell r="E193">
            <v>0</v>
          </cell>
          <cell r="F193">
            <v>0</v>
          </cell>
          <cell r="G193">
            <v>0</v>
          </cell>
          <cell r="H193">
            <v>0</v>
          </cell>
          <cell r="I193">
            <v>0</v>
          </cell>
          <cell r="J193">
            <v>2700</v>
          </cell>
          <cell r="K193">
            <v>0</v>
          </cell>
        </row>
        <row r="194">
          <cell r="A194" t="str">
            <v>022001</v>
          </cell>
          <cell r="B194" t="str">
            <v xml:space="preserve">FILLMORE      </v>
          </cell>
          <cell r="C194">
            <v>17</v>
          </cell>
          <cell r="D194">
            <v>101554</v>
          </cell>
          <cell r="E194">
            <v>0</v>
          </cell>
          <cell r="F194">
            <v>0</v>
          </cell>
          <cell r="G194">
            <v>0</v>
          </cell>
          <cell r="H194">
            <v>101554</v>
          </cell>
          <cell r="I194">
            <v>17</v>
          </cell>
          <cell r="J194">
            <v>5919.34</v>
          </cell>
          <cell r="K194">
            <v>0</v>
          </cell>
        </row>
        <row r="195">
          <cell r="A195" t="str">
            <v>580514</v>
          </cell>
          <cell r="B195" t="str">
            <v xml:space="preserve">FIRE ISLAND   </v>
          </cell>
          <cell r="C195">
            <v>0</v>
          </cell>
          <cell r="D195">
            <v>0</v>
          </cell>
          <cell r="E195">
            <v>0</v>
          </cell>
          <cell r="F195">
            <v>0</v>
          </cell>
          <cell r="G195">
            <v>0</v>
          </cell>
          <cell r="H195">
            <v>0</v>
          </cell>
          <cell r="I195">
            <v>0</v>
          </cell>
          <cell r="J195">
            <v>2700</v>
          </cell>
          <cell r="K195">
            <v>0</v>
          </cell>
        </row>
        <row r="196">
          <cell r="A196" t="str">
            <v>581004</v>
          </cell>
          <cell r="B196" t="str">
            <v>FISHERS ISLAND</v>
          </cell>
          <cell r="C196">
            <v>2</v>
          </cell>
          <cell r="D196">
            <v>5400</v>
          </cell>
          <cell r="E196">
            <v>0</v>
          </cell>
          <cell r="F196">
            <v>0</v>
          </cell>
          <cell r="G196">
            <v>0</v>
          </cell>
          <cell r="H196">
            <v>5400</v>
          </cell>
          <cell r="I196">
            <v>2</v>
          </cell>
          <cell r="J196">
            <v>2700</v>
          </cell>
          <cell r="K196">
            <v>0</v>
          </cell>
        </row>
        <row r="197">
          <cell r="A197" t="str">
            <v>280222</v>
          </cell>
          <cell r="B197" t="str">
            <v xml:space="preserve">FLORAL PARK   </v>
          </cell>
          <cell r="C197">
            <v>42</v>
          </cell>
          <cell r="D197">
            <v>0</v>
          </cell>
          <cell r="E197">
            <v>114756</v>
          </cell>
          <cell r="F197">
            <v>42</v>
          </cell>
          <cell r="G197">
            <v>2732.28</v>
          </cell>
          <cell r="H197">
            <v>0</v>
          </cell>
          <cell r="I197">
            <v>0</v>
          </cell>
          <cell r="J197">
            <v>2700</v>
          </cell>
          <cell r="K197">
            <v>0</v>
          </cell>
        </row>
        <row r="198">
          <cell r="A198" t="str">
            <v>442115</v>
          </cell>
          <cell r="B198" t="str">
            <v xml:space="preserve">FLORIDA       </v>
          </cell>
          <cell r="C198">
            <v>0</v>
          </cell>
          <cell r="D198">
            <v>0</v>
          </cell>
          <cell r="E198">
            <v>0</v>
          </cell>
          <cell r="F198">
            <v>0</v>
          </cell>
          <cell r="G198">
            <v>0</v>
          </cell>
          <cell r="H198">
            <v>0</v>
          </cell>
          <cell r="I198">
            <v>0</v>
          </cell>
          <cell r="J198">
            <v>2700</v>
          </cell>
          <cell r="K198">
            <v>0</v>
          </cell>
        </row>
        <row r="199">
          <cell r="A199" t="str">
            <v>270601</v>
          </cell>
          <cell r="B199" t="str">
            <v>FONDA FULTONVI</v>
          </cell>
          <cell r="C199">
            <v>31</v>
          </cell>
          <cell r="D199">
            <v>118131</v>
          </cell>
          <cell r="E199">
            <v>0</v>
          </cell>
          <cell r="F199">
            <v>0</v>
          </cell>
          <cell r="G199">
            <v>0</v>
          </cell>
          <cell r="H199">
            <v>118131</v>
          </cell>
          <cell r="I199">
            <v>31</v>
          </cell>
          <cell r="J199">
            <v>3776</v>
          </cell>
          <cell r="K199">
            <v>0</v>
          </cell>
        </row>
        <row r="200">
          <cell r="A200" t="str">
            <v>061503</v>
          </cell>
          <cell r="B200" t="str">
            <v xml:space="preserve">FORESTVILLE   </v>
          </cell>
          <cell r="C200">
            <v>19</v>
          </cell>
          <cell r="D200">
            <v>82273</v>
          </cell>
          <cell r="E200">
            <v>0</v>
          </cell>
          <cell r="F200">
            <v>0</v>
          </cell>
          <cell r="G200">
            <v>0</v>
          </cell>
          <cell r="H200">
            <v>82273</v>
          </cell>
          <cell r="I200">
            <v>19</v>
          </cell>
          <cell r="J200">
            <v>4226.3900000000003</v>
          </cell>
          <cell r="K200">
            <v>0</v>
          </cell>
        </row>
        <row r="201">
          <cell r="A201" t="str">
            <v>640502</v>
          </cell>
          <cell r="B201" t="str">
            <v xml:space="preserve">FORT ANN      </v>
          </cell>
          <cell r="C201">
            <v>19</v>
          </cell>
          <cell r="D201">
            <v>59347</v>
          </cell>
          <cell r="E201">
            <v>0</v>
          </cell>
          <cell r="F201">
            <v>0</v>
          </cell>
          <cell r="G201">
            <v>0</v>
          </cell>
          <cell r="H201">
            <v>59347</v>
          </cell>
          <cell r="I201">
            <v>19</v>
          </cell>
          <cell r="J201">
            <v>2968</v>
          </cell>
          <cell r="K201">
            <v>0</v>
          </cell>
        </row>
        <row r="202">
          <cell r="A202" t="str">
            <v>640601</v>
          </cell>
          <cell r="B202" t="str">
            <v xml:space="preserve">FORT EDWARD   </v>
          </cell>
          <cell r="C202">
            <v>22</v>
          </cell>
          <cell r="D202">
            <v>103164</v>
          </cell>
          <cell r="E202">
            <v>77916</v>
          </cell>
          <cell r="F202">
            <v>16</v>
          </cell>
          <cell r="G202">
            <v>4869.75</v>
          </cell>
          <cell r="H202">
            <v>25248</v>
          </cell>
          <cell r="I202">
            <v>6</v>
          </cell>
          <cell r="J202">
            <v>3993.2</v>
          </cell>
          <cell r="K202">
            <v>16</v>
          </cell>
        </row>
        <row r="203">
          <cell r="A203" t="str">
            <v>270701</v>
          </cell>
          <cell r="B203" t="str">
            <v xml:space="preserve">FORT PLAIN    </v>
          </cell>
          <cell r="C203">
            <v>20</v>
          </cell>
          <cell r="D203">
            <v>102972</v>
          </cell>
          <cell r="E203">
            <v>0</v>
          </cell>
          <cell r="F203">
            <v>0</v>
          </cell>
          <cell r="G203">
            <v>0</v>
          </cell>
          <cell r="H203">
            <v>102972</v>
          </cell>
          <cell r="I203">
            <v>20</v>
          </cell>
          <cell r="J203">
            <v>5051.13</v>
          </cell>
          <cell r="K203">
            <v>0</v>
          </cell>
        </row>
        <row r="204">
          <cell r="A204" t="str">
            <v>210402</v>
          </cell>
          <cell r="B204" t="str">
            <v>FRANKFORT-SCHU</v>
          </cell>
          <cell r="C204">
            <v>32</v>
          </cell>
          <cell r="D204">
            <v>111626</v>
          </cell>
          <cell r="E204">
            <v>0</v>
          </cell>
          <cell r="F204">
            <v>0</v>
          </cell>
          <cell r="G204">
            <v>0</v>
          </cell>
          <cell r="H204">
            <v>111626</v>
          </cell>
          <cell r="I204">
            <v>32</v>
          </cell>
          <cell r="J204">
            <v>3396</v>
          </cell>
          <cell r="K204">
            <v>0</v>
          </cell>
        </row>
        <row r="205">
          <cell r="A205" t="str">
            <v>120701</v>
          </cell>
          <cell r="B205" t="str">
            <v xml:space="preserve">FRANKLIN      </v>
          </cell>
          <cell r="C205">
            <v>10</v>
          </cell>
          <cell r="D205">
            <v>34623</v>
          </cell>
          <cell r="E205">
            <v>0</v>
          </cell>
          <cell r="F205">
            <v>0</v>
          </cell>
          <cell r="G205">
            <v>0</v>
          </cell>
          <cell r="H205">
            <v>34623</v>
          </cell>
          <cell r="I205">
            <v>10</v>
          </cell>
          <cell r="J205">
            <v>3310.32</v>
          </cell>
          <cell r="K205">
            <v>0</v>
          </cell>
        </row>
        <row r="206">
          <cell r="A206" t="str">
            <v>280217</v>
          </cell>
          <cell r="B206" t="str">
            <v>FRANKLIN SQUAR</v>
          </cell>
          <cell r="C206">
            <v>0</v>
          </cell>
          <cell r="D206">
            <v>0</v>
          </cell>
          <cell r="E206">
            <v>0</v>
          </cell>
          <cell r="F206">
            <v>0</v>
          </cell>
          <cell r="G206">
            <v>0</v>
          </cell>
          <cell r="H206">
            <v>0</v>
          </cell>
          <cell r="I206">
            <v>0</v>
          </cell>
          <cell r="J206">
            <v>2700</v>
          </cell>
          <cell r="K206">
            <v>0</v>
          </cell>
        </row>
        <row r="207">
          <cell r="A207" t="str">
            <v>041101</v>
          </cell>
          <cell r="B207" t="str">
            <v xml:space="preserve">FRANKLINVILLE </v>
          </cell>
          <cell r="C207">
            <v>29</v>
          </cell>
          <cell r="D207">
            <v>154154</v>
          </cell>
          <cell r="E207">
            <v>131985</v>
          </cell>
          <cell r="F207">
            <v>26</v>
          </cell>
          <cell r="G207">
            <v>5076.34</v>
          </cell>
          <cell r="H207">
            <v>22169</v>
          </cell>
          <cell r="I207">
            <v>3</v>
          </cell>
          <cell r="J207">
            <v>5923.45</v>
          </cell>
          <cell r="K207">
            <v>26</v>
          </cell>
        </row>
        <row r="208">
          <cell r="A208" t="str">
            <v>062201</v>
          </cell>
          <cell r="B208" t="str">
            <v xml:space="preserve">FREDONIA      </v>
          </cell>
          <cell r="C208">
            <v>47</v>
          </cell>
          <cell r="D208">
            <v>136560</v>
          </cell>
          <cell r="E208">
            <v>113680</v>
          </cell>
          <cell r="F208">
            <v>39</v>
          </cell>
          <cell r="G208">
            <v>2914.87</v>
          </cell>
          <cell r="H208">
            <v>22880</v>
          </cell>
          <cell r="I208">
            <v>8</v>
          </cell>
          <cell r="J208">
            <v>2860</v>
          </cell>
          <cell r="K208">
            <v>39</v>
          </cell>
        </row>
        <row r="209">
          <cell r="A209" t="str">
            <v>280209</v>
          </cell>
          <cell r="B209" t="str">
            <v xml:space="preserve">FREEPORT      </v>
          </cell>
          <cell r="C209">
            <v>303</v>
          </cell>
          <cell r="D209">
            <v>1080418</v>
          </cell>
          <cell r="E209">
            <v>1080418</v>
          </cell>
          <cell r="F209">
            <v>303</v>
          </cell>
          <cell r="G209">
            <v>3565.73</v>
          </cell>
          <cell r="H209">
            <v>0</v>
          </cell>
          <cell r="I209">
            <v>0</v>
          </cell>
          <cell r="J209">
            <v>4725.3100000000004</v>
          </cell>
          <cell r="K209">
            <v>303</v>
          </cell>
        </row>
        <row r="210">
          <cell r="A210" t="str">
            <v>060301</v>
          </cell>
          <cell r="B210" t="str">
            <v xml:space="preserve">FREWSBURG     </v>
          </cell>
          <cell r="C210">
            <v>17</v>
          </cell>
          <cell r="D210">
            <v>76768</v>
          </cell>
          <cell r="E210">
            <v>0</v>
          </cell>
          <cell r="F210">
            <v>0</v>
          </cell>
          <cell r="G210">
            <v>0</v>
          </cell>
          <cell r="H210">
            <v>76768</v>
          </cell>
          <cell r="I210">
            <v>17</v>
          </cell>
          <cell r="J210">
            <v>4289.95</v>
          </cell>
          <cell r="K210">
            <v>0</v>
          </cell>
        </row>
        <row r="211">
          <cell r="A211" t="str">
            <v>021601</v>
          </cell>
          <cell r="B211" t="str">
            <v xml:space="preserve">FRIENDSHIP    </v>
          </cell>
          <cell r="C211">
            <v>17</v>
          </cell>
          <cell r="D211">
            <v>109929</v>
          </cell>
          <cell r="E211">
            <v>0</v>
          </cell>
          <cell r="F211">
            <v>0</v>
          </cell>
          <cell r="G211">
            <v>0</v>
          </cell>
          <cell r="H211">
            <v>109929</v>
          </cell>
          <cell r="I211">
            <v>17</v>
          </cell>
          <cell r="J211">
            <v>6182.21</v>
          </cell>
          <cell r="K211">
            <v>0</v>
          </cell>
        </row>
        <row r="212">
          <cell r="A212" t="str">
            <v>141604</v>
          </cell>
          <cell r="B212" t="str">
            <v xml:space="preserve">FRONTIER      </v>
          </cell>
          <cell r="C212">
            <v>144</v>
          </cell>
          <cell r="D212">
            <v>396689</v>
          </cell>
          <cell r="E212">
            <v>202649</v>
          </cell>
          <cell r="F212">
            <v>74</v>
          </cell>
          <cell r="G212">
            <v>2738.5</v>
          </cell>
          <cell r="H212">
            <v>194040</v>
          </cell>
          <cell r="I212">
            <v>70</v>
          </cell>
          <cell r="J212">
            <v>2772</v>
          </cell>
          <cell r="K212">
            <v>74</v>
          </cell>
        </row>
        <row r="213">
          <cell r="A213" t="str">
            <v>460500</v>
          </cell>
          <cell r="B213" t="str">
            <v xml:space="preserve">FULTON        </v>
          </cell>
          <cell r="C213">
            <v>158</v>
          </cell>
          <cell r="D213">
            <v>657280</v>
          </cell>
          <cell r="E213">
            <v>455720</v>
          </cell>
          <cell r="F213">
            <v>115</v>
          </cell>
          <cell r="G213">
            <v>3962.78</v>
          </cell>
          <cell r="H213">
            <v>201560</v>
          </cell>
          <cell r="I213">
            <v>43</v>
          </cell>
          <cell r="J213">
            <v>4642.83</v>
          </cell>
          <cell r="K213">
            <v>115</v>
          </cell>
        </row>
        <row r="214">
          <cell r="A214" t="str">
            <v>520701</v>
          </cell>
          <cell r="B214" t="str">
            <v xml:space="preserve">GALWAY        </v>
          </cell>
          <cell r="C214">
            <v>0</v>
          </cell>
          <cell r="D214">
            <v>0</v>
          </cell>
          <cell r="E214">
            <v>0</v>
          </cell>
          <cell r="F214">
            <v>0</v>
          </cell>
          <cell r="G214">
            <v>0</v>
          </cell>
          <cell r="H214">
            <v>0</v>
          </cell>
          <cell r="I214">
            <v>0</v>
          </cell>
          <cell r="J214">
            <v>2744</v>
          </cell>
          <cell r="K214">
            <v>0</v>
          </cell>
        </row>
        <row r="215">
          <cell r="A215" t="str">
            <v>650902</v>
          </cell>
          <cell r="B215" t="str">
            <v xml:space="preserve">GANANDA       </v>
          </cell>
          <cell r="C215">
            <v>0</v>
          </cell>
          <cell r="D215">
            <v>0</v>
          </cell>
          <cell r="E215">
            <v>0</v>
          </cell>
          <cell r="F215">
            <v>0</v>
          </cell>
          <cell r="G215">
            <v>0</v>
          </cell>
          <cell r="H215">
            <v>0</v>
          </cell>
          <cell r="I215">
            <v>0</v>
          </cell>
          <cell r="J215">
            <v>3416</v>
          </cell>
          <cell r="K215">
            <v>0</v>
          </cell>
        </row>
        <row r="216">
          <cell r="A216" t="str">
            <v>280218</v>
          </cell>
          <cell r="B216" t="str">
            <v xml:space="preserve">GARDEN CITY   </v>
          </cell>
          <cell r="C216">
            <v>0</v>
          </cell>
          <cell r="D216">
            <v>0</v>
          </cell>
          <cell r="E216">
            <v>0</v>
          </cell>
          <cell r="F216">
            <v>0</v>
          </cell>
          <cell r="G216">
            <v>0</v>
          </cell>
          <cell r="H216">
            <v>0</v>
          </cell>
          <cell r="I216">
            <v>0</v>
          </cell>
          <cell r="J216">
            <v>2700</v>
          </cell>
          <cell r="K216">
            <v>0</v>
          </cell>
        </row>
        <row r="217">
          <cell r="A217" t="str">
            <v>480404</v>
          </cell>
          <cell r="B217" t="str">
            <v xml:space="preserve">GARRISON      </v>
          </cell>
          <cell r="C217">
            <v>0</v>
          </cell>
          <cell r="D217">
            <v>0</v>
          </cell>
          <cell r="E217">
            <v>0</v>
          </cell>
          <cell r="F217">
            <v>0</v>
          </cell>
          <cell r="G217">
            <v>0</v>
          </cell>
          <cell r="H217">
            <v>0</v>
          </cell>
          <cell r="I217">
            <v>0</v>
          </cell>
          <cell r="J217">
            <v>2700</v>
          </cell>
          <cell r="K217">
            <v>0</v>
          </cell>
        </row>
        <row r="218">
          <cell r="A218" t="str">
            <v>260401</v>
          </cell>
          <cell r="B218" t="str">
            <v xml:space="preserve">GATES CHILI   </v>
          </cell>
          <cell r="C218">
            <v>0</v>
          </cell>
          <cell r="D218">
            <v>0</v>
          </cell>
          <cell r="E218">
            <v>0</v>
          </cell>
          <cell r="F218">
            <v>0</v>
          </cell>
          <cell r="G218">
            <v>0</v>
          </cell>
          <cell r="H218">
            <v>0</v>
          </cell>
          <cell r="I218">
            <v>0</v>
          </cell>
          <cell r="J218">
            <v>2779.01</v>
          </cell>
          <cell r="K218">
            <v>0</v>
          </cell>
        </row>
        <row r="219">
          <cell r="A219" t="str">
            <v>220401</v>
          </cell>
          <cell r="B219" t="str">
            <v xml:space="preserve">GENERAL BROWN </v>
          </cell>
          <cell r="C219">
            <v>65</v>
          </cell>
          <cell r="D219">
            <v>224186</v>
          </cell>
          <cell r="E219">
            <v>181274</v>
          </cell>
          <cell r="F219">
            <v>53</v>
          </cell>
          <cell r="G219">
            <v>3420.26</v>
          </cell>
          <cell r="H219">
            <v>42912</v>
          </cell>
          <cell r="I219">
            <v>12</v>
          </cell>
          <cell r="J219">
            <v>3576</v>
          </cell>
          <cell r="K219">
            <v>53</v>
          </cell>
        </row>
        <row r="220">
          <cell r="A220" t="str">
            <v>020702</v>
          </cell>
          <cell r="B220" t="str">
            <v>GENESEE VALLEY</v>
          </cell>
          <cell r="C220">
            <v>21</v>
          </cell>
          <cell r="D220">
            <v>121139</v>
          </cell>
          <cell r="E220">
            <v>52213</v>
          </cell>
          <cell r="F220">
            <v>10</v>
          </cell>
          <cell r="G220">
            <v>5221.3</v>
          </cell>
          <cell r="H220">
            <v>68926</v>
          </cell>
          <cell r="I220">
            <v>11</v>
          </cell>
          <cell r="J220">
            <v>5845.21</v>
          </cell>
          <cell r="K220">
            <v>10</v>
          </cell>
        </row>
        <row r="221">
          <cell r="A221" t="str">
            <v>240401</v>
          </cell>
          <cell r="B221" t="str">
            <v xml:space="preserve">GENESEO       </v>
          </cell>
          <cell r="C221">
            <v>0</v>
          </cell>
          <cell r="D221">
            <v>0</v>
          </cell>
          <cell r="E221">
            <v>0</v>
          </cell>
          <cell r="F221">
            <v>0</v>
          </cell>
          <cell r="G221">
            <v>0</v>
          </cell>
          <cell r="H221">
            <v>0</v>
          </cell>
          <cell r="I221">
            <v>0</v>
          </cell>
          <cell r="J221">
            <v>2700</v>
          </cell>
          <cell r="K221">
            <v>0</v>
          </cell>
        </row>
        <row r="222">
          <cell r="A222" t="str">
            <v>430700</v>
          </cell>
          <cell r="B222" t="str">
            <v xml:space="preserve">GENEVA        </v>
          </cell>
          <cell r="C222">
            <v>90</v>
          </cell>
          <cell r="D222">
            <v>353137</v>
          </cell>
          <cell r="E222">
            <v>119311</v>
          </cell>
          <cell r="F222">
            <v>34</v>
          </cell>
          <cell r="G222">
            <v>3509.14</v>
          </cell>
          <cell r="H222">
            <v>233826</v>
          </cell>
          <cell r="I222">
            <v>56</v>
          </cell>
          <cell r="J222">
            <v>4162.63</v>
          </cell>
          <cell r="K222">
            <v>34</v>
          </cell>
        </row>
        <row r="223">
          <cell r="A223" t="str">
            <v>100902</v>
          </cell>
          <cell r="B223" t="str">
            <v xml:space="preserve">GERMANTOWN    </v>
          </cell>
          <cell r="C223">
            <v>0</v>
          </cell>
          <cell r="D223">
            <v>0</v>
          </cell>
          <cell r="E223">
            <v>0</v>
          </cell>
          <cell r="F223">
            <v>0</v>
          </cell>
          <cell r="G223">
            <v>0</v>
          </cell>
          <cell r="H223">
            <v>0</v>
          </cell>
          <cell r="I223">
            <v>0</v>
          </cell>
          <cell r="J223">
            <v>2700</v>
          </cell>
          <cell r="K223">
            <v>0</v>
          </cell>
        </row>
        <row r="224">
          <cell r="A224" t="str">
            <v>540801</v>
          </cell>
          <cell r="B224" t="str">
            <v>GILBOA CONESVI</v>
          </cell>
          <cell r="C224">
            <v>8</v>
          </cell>
          <cell r="D224">
            <v>22500</v>
          </cell>
          <cell r="E224">
            <v>0</v>
          </cell>
          <cell r="F224">
            <v>0</v>
          </cell>
          <cell r="G224">
            <v>0</v>
          </cell>
          <cell r="H224">
            <v>22500</v>
          </cell>
          <cell r="I224">
            <v>8</v>
          </cell>
          <cell r="J224">
            <v>2700</v>
          </cell>
          <cell r="K224">
            <v>0</v>
          </cell>
        </row>
        <row r="225">
          <cell r="A225" t="str">
            <v>470202</v>
          </cell>
          <cell r="B225" t="str">
            <v>GLBTSVLLE-MT U</v>
          </cell>
          <cell r="C225">
            <v>0</v>
          </cell>
          <cell r="D225">
            <v>0</v>
          </cell>
          <cell r="E225">
            <v>0</v>
          </cell>
          <cell r="F225">
            <v>0</v>
          </cell>
          <cell r="G225">
            <v>0</v>
          </cell>
          <cell r="H225">
            <v>0</v>
          </cell>
          <cell r="I225">
            <v>0</v>
          </cell>
          <cell r="J225">
            <v>3820</v>
          </cell>
          <cell r="K225">
            <v>0</v>
          </cell>
        </row>
        <row r="226">
          <cell r="A226" t="str">
            <v>280100</v>
          </cell>
          <cell r="B226" t="str">
            <v xml:space="preserve">GLEN COVE     </v>
          </cell>
          <cell r="C226">
            <v>60</v>
          </cell>
          <cell r="D226">
            <v>216147</v>
          </cell>
          <cell r="E226">
            <v>214909</v>
          </cell>
          <cell r="F226">
            <v>60</v>
          </cell>
          <cell r="G226">
            <v>3581.81</v>
          </cell>
          <cell r="H226">
            <v>1238</v>
          </cell>
          <cell r="I226">
            <v>0</v>
          </cell>
          <cell r="J226">
            <v>2700</v>
          </cell>
          <cell r="K226">
            <v>60</v>
          </cell>
        </row>
        <row r="227">
          <cell r="A227" t="str">
            <v>630300</v>
          </cell>
          <cell r="B227" t="str">
            <v xml:space="preserve">GLENS FALLS   </v>
          </cell>
          <cell r="C227">
            <v>48</v>
          </cell>
          <cell r="D227">
            <v>138432</v>
          </cell>
          <cell r="E227">
            <v>0</v>
          </cell>
          <cell r="F227">
            <v>0</v>
          </cell>
          <cell r="G227">
            <v>0</v>
          </cell>
          <cell r="H227">
            <v>138432</v>
          </cell>
          <cell r="I227">
            <v>48</v>
          </cell>
          <cell r="J227">
            <v>2884</v>
          </cell>
          <cell r="K227">
            <v>0</v>
          </cell>
        </row>
        <row r="228">
          <cell r="A228" t="str">
            <v>630918</v>
          </cell>
          <cell r="B228" t="str">
            <v>GLENS FALLS CO</v>
          </cell>
          <cell r="C228">
            <v>0</v>
          </cell>
          <cell r="D228">
            <v>0</v>
          </cell>
          <cell r="E228">
            <v>0</v>
          </cell>
          <cell r="F228">
            <v>0</v>
          </cell>
          <cell r="G228">
            <v>0</v>
          </cell>
          <cell r="H228">
            <v>0</v>
          </cell>
          <cell r="I228">
            <v>0</v>
          </cell>
          <cell r="J228">
            <v>3290</v>
          </cell>
          <cell r="K228">
            <v>0</v>
          </cell>
        </row>
        <row r="229">
          <cell r="A229" t="str">
            <v>170500</v>
          </cell>
          <cell r="B229" t="str">
            <v xml:space="preserve">GLOVERSVILLE  </v>
          </cell>
          <cell r="C229">
            <v>95</v>
          </cell>
          <cell r="D229">
            <v>499334</v>
          </cell>
          <cell r="E229">
            <v>298348</v>
          </cell>
          <cell r="F229">
            <v>53</v>
          </cell>
          <cell r="G229">
            <v>5629.2</v>
          </cell>
          <cell r="H229">
            <v>200986</v>
          </cell>
          <cell r="I229">
            <v>42</v>
          </cell>
          <cell r="J229">
            <v>4676.6499999999996</v>
          </cell>
          <cell r="K229">
            <v>53</v>
          </cell>
        </row>
        <row r="230">
          <cell r="A230" t="str">
            <v>430901</v>
          </cell>
          <cell r="B230" t="str">
            <v>GORHAM-MIDDLES</v>
          </cell>
          <cell r="C230">
            <v>33</v>
          </cell>
          <cell r="D230">
            <v>99559</v>
          </cell>
          <cell r="E230">
            <v>0</v>
          </cell>
          <cell r="F230">
            <v>0</v>
          </cell>
          <cell r="G230">
            <v>0</v>
          </cell>
          <cell r="H230">
            <v>99559</v>
          </cell>
          <cell r="I230">
            <v>33</v>
          </cell>
          <cell r="J230">
            <v>3000.38</v>
          </cell>
          <cell r="K230">
            <v>0</v>
          </cell>
        </row>
        <row r="231">
          <cell r="A231" t="str">
            <v>440601</v>
          </cell>
          <cell r="B231" t="str">
            <v xml:space="preserve">GOSHEN        </v>
          </cell>
          <cell r="C231">
            <v>0</v>
          </cell>
          <cell r="D231">
            <v>0</v>
          </cell>
          <cell r="E231">
            <v>0</v>
          </cell>
          <cell r="F231">
            <v>0</v>
          </cell>
          <cell r="G231">
            <v>0</v>
          </cell>
          <cell r="H231">
            <v>0</v>
          </cell>
          <cell r="I231">
            <v>0</v>
          </cell>
          <cell r="J231">
            <v>2700</v>
          </cell>
          <cell r="K231">
            <v>0</v>
          </cell>
        </row>
        <row r="232">
          <cell r="A232" t="str">
            <v>511101</v>
          </cell>
          <cell r="B232" t="str">
            <v xml:space="preserve">GOUVERNEUR    </v>
          </cell>
          <cell r="C232">
            <v>31</v>
          </cell>
          <cell r="D232">
            <v>331708</v>
          </cell>
          <cell r="E232">
            <v>163109</v>
          </cell>
          <cell r="F232">
            <v>0</v>
          </cell>
          <cell r="G232">
            <v>0</v>
          </cell>
          <cell r="H232">
            <v>168599</v>
          </cell>
          <cell r="I232">
            <v>31</v>
          </cell>
          <cell r="J232">
            <v>5312.39</v>
          </cell>
          <cell r="K232">
            <v>0</v>
          </cell>
        </row>
        <row r="233">
          <cell r="A233" t="str">
            <v>042801</v>
          </cell>
          <cell r="B233" t="str">
            <v xml:space="preserve">GOWANDA       </v>
          </cell>
          <cell r="C233">
            <v>34</v>
          </cell>
          <cell r="D233">
            <v>159730</v>
          </cell>
          <cell r="E233">
            <v>128738</v>
          </cell>
          <cell r="F233">
            <v>29</v>
          </cell>
          <cell r="G233">
            <v>4439.24</v>
          </cell>
          <cell r="H233">
            <v>30992</v>
          </cell>
          <cell r="I233">
            <v>5</v>
          </cell>
          <cell r="J233">
            <v>5412.6</v>
          </cell>
          <cell r="K233">
            <v>29</v>
          </cell>
        </row>
        <row r="234">
          <cell r="A234" t="str">
            <v>141501</v>
          </cell>
          <cell r="B234" t="str">
            <v xml:space="preserve">GRAND ISLAND  </v>
          </cell>
          <cell r="C234">
            <v>41</v>
          </cell>
          <cell r="D234">
            <v>110823</v>
          </cell>
          <cell r="E234">
            <v>0</v>
          </cell>
          <cell r="F234">
            <v>0</v>
          </cell>
          <cell r="G234">
            <v>0</v>
          </cell>
          <cell r="H234">
            <v>110823</v>
          </cell>
          <cell r="I234">
            <v>41</v>
          </cell>
          <cell r="J234">
            <v>2700</v>
          </cell>
          <cell r="K234">
            <v>0</v>
          </cell>
        </row>
        <row r="235">
          <cell r="A235" t="str">
            <v>640701</v>
          </cell>
          <cell r="B235" t="str">
            <v xml:space="preserve">GRANVILLE     </v>
          </cell>
          <cell r="C235">
            <v>25</v>
          </cell>
          <cell r="D235">
            <v>126560</v>
          </cell>
          <cell r="E235">
            <v>0</v>
          </cell>
          <cell r="F235">
            <v>0</v>
          </cell>
          <cell r="G235">
            <v>0</v>
          </cell>
          <cell r="H235">
            <v>126560</v>
          </cell>
          <cell r="I235">
            <v>25</v>
          </cell>
          <cell r="J235">
            <v>4873.5</v>
          </cell>
          <cell r="K235">
            <v>0</v>
          </cell>
        </row>
        <row r="236">
          <cell r="A236" t="str">
            <v>280407</v>
          </cell>
          <cell r="B236" t="str">
            <v xml:space="preserve">GREAT NECK    </v>
          </cell>
          <cell r="C236">
            <v>193</v>
          </cell>
          <cell r="D236">
            <v>654324</v>
          </cell>
          <cell r="E236">
            <v>503124</v>
          </cell>
          <cell r="F236">
            <v>137</v>
          </cell>
          <cell r="G236">
            <v>3672.43</v>
          </cell>
          <cell r="H236">
            <v>151200</v>
          </cell>
          <cell r="I236">
            <v>56</v>
          </cell>
          <cell r="J236">
            <v>2700</v>
          </cell>
          <cell r="K236">
            <v>137</v>
          </cell>
        </row>
        <row r="237">
          <cell r="A237" t="str">
            <v>260501</v>
          </cell>
          <cell r="B237" t="str">
            <v xml:space="preserve">GREECE        </v>
          </cell>
          <cell r="C237">
            <v>402</v>
          </cell>
          <cell r="D237">
            <v>1157225</v>
          </cell>
          <cell r="E237">
            <v>853594</v>
          </cell>
          <cell r="F237">
            <v>304</v>
          </cell>
          <cell r="G237">
            <v>2807.87</v>
          </cell>
          <cell r="H237">
            <v>303631</v>
          </cell>
          <cell r="I237">
            <v>98</v>
          </cell>
          <cell r="J237">
            <v>3075</v>
          </cell>
          <cell r="K237">
            <v>304</v>
          </cell>
        </row>
        <row r="238">
          <cell r="A238" t="str">
            <v>010701</v>
          </cell>
          <cell r="B238" t="str">
            <v xml:space="preserve">GREEN ISLAND  </v>
          </cell>
          <cell r="C238">
            <v>0</v>
          </cell>
          <cell r="D238">
            <v>0</v>
          </cell>
          <cell r="E238">
            <v>0</v>
          </cell>
          <cell r="F238">
            <v>0</v>
          </cell>
          <cell r="G238">
            <v>0</v>
          </cell>
          <cell r="H238">
            <v>0</v>
          </cell>
          <cell r="I238">
            <v>0</v>
          </cell>
          <cell r="J238">
            <v>3188</v>
          </cell>
          <cell r="K238">
            <v>0</v>
          </cell>
        </row>
        <row r="239">
          <cell r="A239" t="str">
            <v>660407</v>
          </cell>
          <cell r="B239" t="str">
            <v xml:space="preserve">GREENBURGH    </v>
          </cell>
          <cell r="C239">
            <v>94</v>
          </cell>
          <cell r="D239">
            <v>393733</v>
          </cell>
          <cell r="E239">
            <v>373969</v>
          </cell>
          <cell r="F239">
            <v>87</v>
          </cell>
          <cell r="G239">
            <v>4298.49</v>
          </cell>
          <cell r="H239">
            <v>19764</v>
          </cell>
          <cell r="I239">
            <v>7</v>
          </cell>
          <cell r="J239">
            <v>2700</v>
          </cell>
          <cell r="K239">
            <v>87</v>
          </cell>
        </row>
        <row r="240">
          <cell r="A240" t="str">
            <v>080601</v>
          </cell>
          <cell r="B240" t="str">
            <v xml:space="preserve">GREENE        </v>
          </cell>
          <cell r="C240">
            <v>27</v>
          </cell>
          <cell r="D240">
            <v>123521</v>
          </cell>
          <cell r="E240">
            <v>62900</v>
          </cell>
          <cell r="F240">
            <v>14</v>
          </cell>
          <cell r="G240">
            <v>4492.8500000000004</v>
          </cell>
          <cell r="H240">
            <v>60621</v>
          </cell>
          <cell r="I240">
            <v>13</v>
          </cell>
          <cell r="J240">
            <v>4516.29</v>
          </cell>
          <cell r="K240">
            <v>14</v>
          </cell>
        </row>
        <row r="241">
          <cell r="A241" t="str">
            <v>581010</v>
          </cell>
          <cell r="B241" t="str">
            <v xml:space="preserve">GREENPORT     </v>
          </cell>
          <cell r="C241">
            <v>0</v>
          </cell>
          <cell r="D241">
            <v>0</v>
          </cell>
          <cell r="E241">
            <v>0</v>
          </cell>
          <cell r="F241">
            <v>0</v>
          </cell>
          <cell r="G241">
            <v>0</v>
          </cell>
          <cell r="H241">
            <v>0</v>
          </cell>
          <cell r="I241">
            <v>0</v>
          </cell>
          <cell r="J241">
            <v>2700</v>
          </cell>
          <cell r="K241">
            <v>0</v>
          </cell>
        </row>
        <row r="242">
          <cell r="A242" t="str">
            <v>190701</v>
          </cell>
          <cell r="B242" t="str">
            <v xml:space="preserve">GREENVILLE    </v>
          </cell>
          <cell r="C242">
            <v>37</v>
          </cell>
          <cell r="D242">
            <v>110592</v>
          </cell>
          <cell r="E242">
            <v>54000</v>
          </cell>
          <cell r="F242">
            <v>17</v>
          </cell>
          <cell r="G242">
            <v>3176.47</v>
          </cell>
          <cell r="H242">
            <v>56592</v>
          </cell>
          <cell r="I242">
            <v>20</v>
          </cell>
          <cell r="J242">
            <v>2816</v>
          </cell>
          <cell r="K242">
            <v>17</v>
          </cell>
        </row>
        <row r="243">
          <cell r="A243" t="str">
            <v>640801</v>
          </cell>
          <cell r="B243" t="str">
            <v xml:space="preserve">GREENWICH     </v>
          </cell>
          <cell r="C243">
            <v>0</v>
          </cell>
          <cell r="D243">
            <v>0</v>
          </cell>
          <cell r="E243">
            <v>0</v>
          </cell>
          <cell r="F243">
            <v>0</v>
          </cell>
          <cell r="G243">
            <v>0</v>
          </cell>
          <cell r="H243">
            <v>0</v>
          </cell>
          <cell r="I243">
            <v>0</v>
          </cell>
          <cell r="J243">
            <v>3120</v>
          </cell>
          <cell r="K243">
            <v>0</v>
          </cell>
        </row>
        <row r="244">
          <cell r="A244" t="str">
            <v>442111</v>
          </cell>
          <cell r="B244" t="str">
            <v>GREENWOOD LAKE</v>
          </cell>
          <cell r="C244">
            <v>0</v>
          </cell>
          <cell r="D244">
            <v>0</v>
          </cell>
          <cell r="E244">
            <v>0</v>
          </cell>
          <cell r="F244">
            <v>0</v>
          </cell>
          <cell r="G244">
            <v>0</v>
          </cell>
          <cell r="H244">
            <v>0</v>
          </cell>
          <cell r="I244">
            <v>0</v>
          </cell>
          <cell r="J244">
            <v>2700</v>
          </cell>
          <cell r="K244">
            <v>0</v>
          </cell>
        </row>
        <row r="245">
          <cell r="A245" t="str">
            <v>081401</v>
          </cell>
          <cell r="B245" t="str">
            <v>GRGETWN-SO OTS</v>
          </cell>
          <cell r="C245">
            <v>0</v>
          </cell>
          <cell r="D245">
            <v>0</v>
          </cell>
          <cell r="E245">
            <v>0</v>
          </cell>
          <cell r="F245">
            <v>0</v>
          </cell>
          <cell r="G245">
            <v>0</v>
          </cell>
          <cell r="H245">
            <v>0</v>
          </cell>
          <cell r="I245">
            <v>0</v>
          </cell>
          <cell r="J245">
            <v>4900.6899999999996</v>
          </cell>
          <cell r="K245">
            <v>0</v>
          </cell>
        </row>
        <row r="246">
          <cell r="A246" t="str">
            <v>610501</v>
          </cell>
          <cell r="B246" t="str">
            <v xml:space="preserve">GROTON        </v>
          </cell>
          <cell r="C246">
            <v>33</v>
          </cell>
          <cell r="D246">
            <v>142701</v>
          </cell>
          <cell r="E246">
            <v>80000</v>
          </cell>
          <cell r="F246">
            <v>18</v>
          </cell>
          <cell r="G246">
            <v>4444.4399999999996</v>
          </cell>
          <cell r="H246">
            <v>62701</v>
          </cell>
          <cell r="I246">
            <v>15</v>
          </cell>
          <cell r="J246">
            <v>4000</v>
          </cell>
          <cell r="K246">
            <v>18</v>
          </cell>
        </row>
        <row r="247">
          <cell r="A247" t="str">
            <v>010802</v>
          </cell>
          <cell r="B247" t="str">
            <v xml:space="preserve">GUILDERLAND   </v>
          </cell>
          <cell r="C247">
            <v>0</v>
          </cell>
          <cell r="D247">
            <v>0</v>
          </cell>
          <cell r="E247">
            <v>0</v>
          </cell>
          <cell r="F247">
            <v>0</v>
          </cell>
          <cell r="G247">
            <v>0</v>
          </cell>
          <cell r="H247">
            <v>0</v>
          </cell>
          <cell r="I247">
            <v>0</v>
          </cell>
          <cell r="J247">
            <v>2700</v>
          </cell>
          <cell r="K247">
            <v>0</v>
          </cell>
        </row>
        <row r="248">
          <cell r="A248" t="str">
            <v>630801</v>
          </cell>
          <cell r="B248" t="str">
            <v>HADLEY LUZERNE</v>
          </cell>
          <cell r="C248">
            <v>14</v>
          </cell>
          <cell r="D248">
            <v>37800</v>
          </cell>
          <cell r="E248">
            <v>0</v>
          </cell>
          <cell r="F248">
            <v>0</v>
          </cell>
          <cell r="G248">
            <v>0</v>
          </cell>
          <cell r="H248">
            <v>37800</v>
          </cell>
          <cell r="I248">
            <v>14</v>
          </cell>
          <cell r="J248">
            <v>2700</v>
          </cell>
          <cell r="K248">
            <v>0</v>
          </cell>
        </row>
        <row r="249">
          <cell r="A249" t="str">
            <v>480401</v>
          </cell>
          <cell r="B249" t="str">
            <v xml:space="preserve">HALDANE       </v>
          </cell>
          <cell r="C249">
            <v>0</v>
          </cell>
          <cell r="D249">
            <v>0</v>
          </cell>
          <cell r="E249">
            <v>0</v>
          </cell>
          <cell r="F249">
            <v>0</v>
          </cell>
          <cell r="G249">
            <v>0</v>
          </cell>
          <cell r="H249">
            <v>0</v>
          </cell>
          <cell r="I249">
            <v>0</v>
          </cell>
          <cell r="J249">
            <v>2700</v>
          </cell>
          <cell r="K249">
            <v>0</v>
          </cell>
        </row>
        <row r="250">
          <cell r="A250" t="str">
            <v>580405</v>
          </cell>
          <cell r="B250" t="str">
            <v>HALF HOLLOW HI</v>
          </cell>
          <cell r="C250">
            <v>211</v>
          </cell>
          <cell r="D250">
            <v>588745</v>
          </cell>
          <cell r="E250">
            <v>137845</v>
          </cell>
          <cell r="F250">
            <v>44</v>
          </cell>
          <cell r="G250">
            <v>3132.84</v>
          </cell>
          <cell r="H250">
            <v>450900</v>
          </cell>
          <cell r="I250">
            <v>167</v>
          </cell>
          <cell r="J250">
            <v>2700</v>
          </cell>
          <cell r="K250">
            <v>44</v>
          </cell>
        </row>
        <row r="251">
          <cell r="A251" t="str">
            <v>141601</v>
          </cell>
          <cell r="B251" t="str">
            <v xml:space="preserve">HAMBURG       </v>
          </cell>
          <cell r="C251">
            <v>163</v>
          </cell>
          <cell r="D251">
            <v>505505</v>
          </cell>
          <cell r="E251">
            <v>486605</v>
          </cell>
          <cell r="F251">
            <v>156</v>
          </cell>
          <cell r="G251">
            <v>3119.26</v>
          </cell>
          <cell r="H251">
            <v>18900</v>
          </cell>
          <cell r="I251">
            <v>7</v>
          </cell>
          <cell r="J251">
            <v>2700</v>
          </cell>
          <cell r="K251">
            <v>156</v>
          </cell>
        </row>
        <row r="252">
          <cell r="A252" t="str">
            <v>250701</v>
          </cell>
          <cell r="B252" t="str">
            <v xml:space="preserve">HAMILTON      </v>
          </cell>
          <cell r="C252">
            <v>25</v>
          </cell>
          <cell r="D252">
            <v>69500</v>
          </cell>
          <cell r="E252">
            <v>0</v>
          </cell>
          <cell r="F252">
            <v>0</v>
          </cell>
          <cell r="G252">
            <v>0</v>
          </cell>
          <cell r="H252">
            <v>69500</v>
          </cell>
          <cell r="I252">
            <v>25</v>
          </cell>
          <cell r="J252">
            <v>2780</v>
          </cell>
          <cell r="K252">
            <v>0</v>
          </cell>
        </row>
        <row r="253">
          <cell r="A253" t="str">
            <v>511201</v>
          </cell>
          <cell r="B253" t="str">
            <v xml:space="preserve">HAMMOND       </v>
          </cell>
          <cell r="C253">
            <v>18</v>
          </cell>
          <cell r="D253">
            <v>72000</v>
          </cell>
          <cell r="E253">
            <v>0</v>
          </cell>
          <cell r="F253">
            <v>0</v>
          </cell>
          <cell r="G253">
            <v>0</v>
          </cell>
          <cell r="H253">
            <v>72000</v>
          </cell>
          <cell r="I253">
            <v>18</v>
          </cell>
          <cell r="J253">
            <v>4000</v>
          </cell>
          <cell r="K253">
            <v>0</v>
          </cell>
        </row>
        <row r="254">
          <cell r="A254" t="str">
            <v>572901</v>
          </cell>
          <cell r="B254" t="str">
            <v xml:space="preserve">HAMMONDSPORT  </v>
          </cell>
          <cell r="C254">
            <v>20</v>
          </cell>
          <cell r="D254">
            <v>54000</v>
          </cell>
          <cell r="E254">
            <v>0</v>
          </cell>
          <cell r="F254">
            <v>0</v>
          </cell>
          <cell r="G254">
            <v>0</v>
          </cell>
          <cell r="H254">
            <v>54000</v>
          </cell>
          <cell r="I254">
            <v>20</v>
          </cell>
          <cell r="J254">
            <v>2700</v>
          </cell>
          <cell r="K254">
            <v>0</v>
          </cell>
        </row>
        <row r="255">
          <cell r="A255" t="str">
            <v>580905</v>
          </cell>
          <cell r="B255" t="str">
            <v xml:space="preserve">HAMPTON BAYS  </v>
          </cell>
          <cell r="C255">
            <v>33</v>
          </cell>
          <cell r="D255">
            <v>89100</v>
          </cell>
          <cell r="E255">
            <v>0</v>
          </cell>
          <cell r="F255">
            <v>0</v>
          </cell>
          <cell r="G255">
            <v>0</v>
          </cell>
          <cell r="H255">
            <v>89100</v>
          </cell>
          <cell r="I255">
            <v>33</v>
          </cell>
          <cell r="J255">
            <v>2700</v>
          </cell>
          <cell r="K255">
            <v>0</v>
          </cell>
        </row>
        <row r="256">
          <cell r="A256" t="str">
            <v>120906</v>
          </cell>
          <cell r="B256" t="str">
            <v xml:space="preserve">HANCOCK       </v>
          </cell>
          <cell r="C256">
            <v>0</v>
          </cell>
          <cell r="D256">
            <v>0</v>
          </cell>
          <cell r="E256">
            <v>0</v>
          </cell>
          <cell r="F256">
            <v>0</v>
          </cell>
          <cell r="G256">
            <v>0</v>
          </cell>
          <cell r="H256">
            <v>0</v>
          </cell>
          <cell r="I256">
            <v>0</v>
          </cell>
          <cell r="J256">
            <v>3748.15</v>
          </cell>
          <cell r="K256">
            <v>0</v>
          </cell>
        </row>
        <row r="257">
          <cell r="A257" t="str">
            <v>460701</v>
          </cell>
          <cell r="B257" t="str">
            <v xml:space="preserve">HANNIBAL      </v>
          </cell>
          <cell r="C257">
            <v>53</v>
          </cell>
          <cell r="D257">
            <v>243526</v>
          </cell>
          <cell r="E257">
            <v>123448</v>
          </cell>
          <cell r="F257">
            <v>33</v>
          </cell>
          <cell r="G257">
            <v>3740.84</v>
          </cell>
          <cell r="H257">
            <v>120078</v>
          </cell>
          <cell r="I257">
            <v>20</v>
          </cell>
          <cell r="J257">
            <v>5750.7</v>
          </cell>
          <cell r="K257">
            <v>33</v>
          </cell>
        </row>
        <row r="258">
          <cell r="A258" t="str">
            <v>580406</v>
          </cell>
          <cell r="B258" t="str">
            <v xml:space="preserve">HARBORFIELDS  </v>
          </cell>
          <cell r="C258">
            <v>64</v>
          </cell>
          <cell r="D258">
            <v>172800</v>
          </cell>
          <cell r="E258">
            <v>0</v>
          </cell>
          <cell r="F258">
            <v>0</v>
          </cell>
          <cell r="G258">
            <v>0</v>
          </cell>
          <cell r="H258">
            <v>172800</v>
          </cell>
          <cell r="I258">
            <v>64</v>
          </cell>
          <cell r="J258">
            <v>2700</v>
          </cell>
          <cell r="K258">
            <v>0</v>
          </cell>
        </row>
        <row r="259">
          <cell r="A259" t="str">
            <v>030501</v>
          </cell>
          <cell r="B259" t="str">
            <v xml:space="preserve">HARPURSVILLE  </v>
          </cell>
          <cell r="C259">
            <v>35</v>
          </cell>
          <cell r="D259">
            <v>166175</v>
          </cell>
          <cell r="E259">
            <v>107668</v>
          </cell>
          <cell r="F259">
            <v>24</v>
          </cell>
          <cell r="G259">
            <v>4486.16</v>
          </cell>
          <cell r="H259">
            <v>58507</v>
          </cell>
          <cell r="I259">
            <v>11</v>
          </cell>
          <cell r="J259">
            <v>5150.2</v>
          </cell>
          <cell r="K259">
            <v>24</v>
          </cell>
        </row>
        <row r="260">
          <cell r="A260" t="str">
            <v>660501</v>
          </cell>
          <cell r="B260" t="str">
            <v xml:space="preserve">HARRISON      </v>
          </cell>
          <cell r="C260">
            <v>0</v>
          </cell>
          <cell r="D260">
            <v>0</v>
          </cell>
          <cell r="E260">
            <v>0</v>
          </cell>
          <cell r="F260">
            <v>0</v>
          </cell>
          <cell r="G260">
            <v>0</v>
          </cell>
          <cell r="H260">
            <v>0</v>
          </cell>
          <cell r="I260">
            <v>0</v>
          </cell>
          <cell r="J260">
            <v>2700</v>
          </cell>
          <cell r="K260">
            <v>0</v>
          </cell>
        </row>
        <row r="261">
          <cell r="A261" t="str">
            <v>230301</v>
          </cell>
          <cell r="B261" t="str">
            <v xml:space="preserve">HARRISVILLE   </v>
          </cell>
          <cell r="C261">
            <v>18</v>
          </cell>
          <cell r="D261">
            <v>79095</v>
          </cell>
          <cell r="E261">
            <v>0</v>
          </cell>
          <cell r="F261">
            <v>0</v>
          </cell>
          <cell r="G261">
            <v>0</v>
          </cell>
          <cell r="H261">
            <v>79095</v>
          </cell>
          <cell r="I261">
            <v>18</v>
          </cell>
          <cell r="J261">
            <v>4296.3599999999997</v>
          </cell>
          <cell r="K261">
            <v>0</v>
          </cell>
        </row>
        <row r="262">
          <cell r="A262" t="str">
            <v>641001</v>
          </cell>
          <cell r="B262" t="str">
            <v xml:space="preserve">HARTFORD      </v>
          </cell>
          <cell r="C262">
            <v>18</v>
          </cell>
          <cell r="D262">
            <v>73309</v>
          </cell>
          <cell r="E262">
            <v>0</v>
          </cell>
          <cell r="F262">
            <v>0</v>
          </cell>
          <cell r="G262">
            <v>0</v>
          </cell>
          <cell r="H262">
            <v>73309</v>
          </cell>
          <cell r="I262">
            <v>18</v>
          </cell>
          <cell r="J262">
            <v>4000</v>
          </cell>
          <cell r="K262">
            <v>0</v>
          </cell>
        </row>
        <row r="263">
          <cell r="A263" t="str">
            <v>660404</v>
          </cell>
          <cell r="B263" t="str">
            <v>HASTINGS ON HU</v>
          </cell>
          <cell r="C263">
            <v>0</v>
          </cell>
          <cell r="D263">
            <v>0</v>
          </cell>
          <cell r="E263">
            <v>0</v>
          </cell>
          <cell r="F263">
            <v>0</v>
          </cell>
          <cell r="G263">
            <v>0</v>
          </cell>
          <cell r="H263">
            <v>0</v>
          </cell>
          <cell r="I263">
            <v>0</v>
          </cell>
          <cell r="J263">
            <v>2700</v>
          </cell>
          <cell r="K263">
            <v>0</v>
          </cell>
        </row>
        <row r="264">
          <cell r="A264" t="str">
            <v>580506</v>
          </cell>
          <cell r="B264" t="str">
            <v xml:space="preserve">HAUPPAUGE     </v>
          </cell>
          <cell r="C264">
            <v>0</v>
          </cell>
          <cell r="D264">
            <v>0</v>
          </cell>
          <cell r="E264">
            <v>0</v>
          </cell>
          <cell r="F264">
            <v>0</v>
          </cell>
          <cell r="G264">
            <v>0</v>
          </cell>
          <cell r="H264">
            <v>0</v>
          </cell>
          <cell r="I264">
            <v>0</v>
          </cell>
          <cell r="J264">
            <v>2700</v>
          </cell>
          <cell r="K264">
            <v>0</v>
          </cell>
        </row>
        <row r="265">
          <cell r="A265" t="str">
            <v>500201</v>
          </cell>
          <cell r="B265" t="str">
            <v xml:space="preserve">HAVERSTRAW-ST </v>
          </cell>
          <cell r="C265">
            <v>283</v>
          </cell>
          <cell r="D265">
            <v>709969</v>
          </cell>
          <cell r="E265">
            <v>717946</v>
          </cell>
          <cell r="F265">
            <v>283</v>
          </cell>
          <cell r="G265">
            <v>2536.91</v>
          </cell>
          <cell r="H265">
            <v>0</v>
          </cell>
          <cell r="I265">
            <v>0</v>
          </cell>
          <cell r="J265">
            <v>2970.17</v>
          </cell>
          <cell r="K265">
            <v>282</v>
          </cell>
        </row>
        <row r="266">
          <cell r="A266" t="str">
            <v>280201</v>
          </cell>
          <cell r="B266" t="str">
            <v xml:space="preserve">HEMPSTEAD     </v>
          </cell>
          <cell r="C266">
            <v>331</v>
          </cell>
          <cell r="D266">
            <v>2087301</v>
          </cell>
          <cell r="E266">
            <v>1680255</v>
          </cell>
          <cell r="F266">
            <v>275</v>
          </cell>
          <cell r="G266">
            <v>6110.01</v>
          </cell>
          <cell r="H266">
            <v>407046</v>
          </cell>
          <cell r="I266">
            <v>56</v>
          </cell>
          <cell r="J266">
            <v>7211.86</v>
          </cell>
          <cell r="K266">
            <v>275</v>
          </cell>
        </row>
        <row r="267">
          <cell r="A267" t="str">
            <v>660203</v>
          </cell>
          <cell r="B267" t="str">
            <v>HENDRICK HUDSO</v>
          </cell>
          <cell r="C267">
            <v>0</v>
          </cell>
          <cell r="D267">
            <v>0</v>
          </cell>
          <cell r="E267">
            <v>0</v>
          </cell>
          <cell r="F267">
            <v>0</v>
          </cell>
          <cell r="G267">
            <v>0</v>
          </cell>
          <cell r="H267">
            <v>0</v>
          </cell>
          <cell r="I267">
            <v>0</v>
          </cell>
          <cell r="J267">
            <v>2700</v>
          </cell>
          <cell r="K267">
            <v>0</v>
          </cell>
        </row>
        <row r="268">
          <cell r="A268" t="str">
            <v>210601</v>
          </cell>
          <cell r="B268" t="str">
            <v xml:space="preserve">HERKIMER      </v>
          </cell>
          <cell r="C268">
            <v>16</v>
          </cell>
          <cell r="D268">
            <v>59764</v>
          </cell>
          <cell r="E268">
            <v>0</v>
          </cell>
          <cell r="F268">
            <v>0</v>
          </cell>
          <cell r="G268">
            <v>0</v>
          </cell>
          <cell r="H268">
            <v>59764</v>
          </cell>
          <cell r="I268">
            <v>16</v>
          </cell>
          <cell r="J268">
            <v>3641.46</v>
          </cell>
          <cell r="K268">
            <v>0</v>
          </cell>
        </row>
        <row r="269">
          <cell r="A269" t="str">
            <v>511301</v>
          </cell>
          <cell r="B269" t="str">
            <v xml:space="preserve">HERMON DEKALB </v>
          </cell>
          <cell r="C269">
            <v>18</v>
          </cell>
          <cell r="D269">
            <v>103377</v>
          </cell>
          <cell r="E269">
            <v>0</v>
          </cell>
          <cell r="F269">
            <v>0</v>
          </cell>
          <cell r="G269">
            <v>0</v>
          </cell>
          <cell r="H269">
            <v>103377</v>
          </cell>
          <cell r="I269">
            <v>18</v>
          </cell>
          <cell r="J269">
            <v>5443.4</v>
          </cell>
          <cell r="K269">
            <v>0</v>
          </cell>
        </row>
        <row r="270">
          <cell r="A270" t="str">
            <v>280409</v>
          </cell>
          <cell r="B270" t="str">
            <v xml:space="preserve">HERRICKS      </v>
          </cell>
          <cell r="C270">
            <v>55</v>
          </cell>
          <cell r="D270">
            <v>148500</v>
          </cell>
          <cell r="E270">
            <v>0</v>
          </cell>
          <cell r="F270">
            <v>0</v>
          </cell>
          <cell r="G270">
            <v>0</v>
          </cell>
          <cell r="H270">
            <v>148500</v>
          </cell>
          <cell r="I270">
            <v>55</v>
          </cell>
          <cell r="J270">
            <v>2700</v>
          </cell>
          <cell r="K270">
            <v>0</v>
          </cell>
        </row>
        <row r="271">
          <cell r="A271" t="str">
            <v>512404</v>
          </cell>
          <cell r="B271" t="str">
            <v xml:space="preserve">HEUVELTON     </v>
          </cell>
          <cell r="C271">
            <v>20</v>
          </cell>
          <cell r="D271">
            <v>99852</v>
          </cell>
          <cell r="E271">
            <v>52000</v>
          </cell>
          <cell r="F271">
            <v>11</v>
          </cell>
          <cell r="G271">
            <v>4727.2700000000004</v>
          </cell>
          <cell r="H271">
            <v>47852</v>
          </cell>
          <cell r="I271">
            <v>9</v>
          </cell>
          <cell r="J271">
            <v>5088.4399999999996</v>
          </cell>
          <cell r="K271">
            <v>11</v>
          </cell>
        </row>
        <row r="272">
          <cell r="A272" t="str">
            <v>280214</v>
          </cell>
          <cell r="B272" t="str">
            <v>HEWLETT WOODME</v>
          </cell>
          <cell r="C272">
            <v>114</v>
          </cell>
          <cell r="D272">
            <v>332286</v>
          </cell>
          <cell r="E272">
            <v>116286</v>
          </cell>
          <cell r="F272">
            <v>34</v>
          </cell>
          <cell r="G272">
            <v>3420.17</v>
          </cell>
          <cell r="H272">
            <v>216000</v>
          </cell>
          <cell r="I272">
            <v>80</v>
          </cell>
          <cell r="J272">
            <v>2700</v>
          </cell>
          <cell r="K272">
            <v>34</v>
          </cell>
        </row>
        <row r="273">
          <cell r="A273" t="str">
            <v>280517</v>
          </cell>
          <cell r="B273" t="str">
            <v xml:space="preserve">HICKSVILLE    </v>
          </cell>
          <cell r="C273">
            <v>0</v>
          </cell>
          <cell r="D273">
            <v>0</v>
          </cell>
          <cell r="E273">
            <v>0</v>
          </cell>
          <cell r="F273">
            <v>0</v>
          </cell>
          <cell r="G273">
            <v>0</v>
          </cell>
          <cell r="H273">
            <v>0</v>
          </cell>
          <cell r="I273">
            <v>0</v>
          </cell>
          <cell r="J273">
            <v>2700</v>
          </cell>
          <cell r="K273">
            <v>0</v>
          </cell>
        </row>
        <row r="274">
          <cell r="A274" t="str">
            <v>620803</v>
          </cell>
          <cell r="B274" t="str">
            <v xml:space="preserve">HIGHLAND      </v>
          </cell>
          <cell r="C274">
            <v>0</v>
          </cell>
          <cell r="D274">
            <v>0</v>
          </cell>
          <cell r="E274">
            <v>0</v>
          </cell>
          <cell r="F274">
            <v>0</v>
          </cell>
          <cell r="G274">
            <v>0</v>
          </cell>
          <cell r="H274">
            <v>0</v>
          </cell>
          <cell r="I274">
            <v>0</v>
          </cell>
          <cell r="J274">
            <v>2700</v>
          </cell>
          <cell r="K274">
            <v>0</v>
          </cell>
        </row>
        <row r="275">
          <cell r="A275" t="str">
            <v>440901</v>
          </cell>
          <cell r="B275" t="str">
            <v>HIGHLAND FALLS</v>
          </cell>
          <cell r="C275">
            <v>0</v>
          </cell>
          <cell r="D275">
            <v>0</v>
          </cell>
          <cell r="E275">
            <v>0</v>
          </cell>
          <cell r="F275">
            <v>0</v>
          </cell>
          <cell r="G275">
            <v>0</v>
          </cell>
          <cell r="H275">
            <v>0</v>
          </cell>
          <cell r="I275">
            <v>0</v>
          </cell>
          <cell r="J275">
            <v>3046.23</v>
          </cell>
          <cell r="K275">
            <v>0</v>
          </cell>
        </row>
        <row r="276">
          <cell r="A276" t="str">
            <v>261101</v>
          </cell>
          <cell r="B276" t="str">
            <v xml:space="preserve">HILTON        </v>
          </cell>
          <cell r="C276">
            <v>98</v>
          </cell>
          <cell r="D276">
            <v>286944</v>
          </cell>
          <cell r="E276">
            <v>0</v>
          </cell>
          <cell r="F276">
            <v>0</v>
          </cell>
          <cell r="G276">
            <v>0</v>
          </cell>
          <cell r="H276">
            <v>286944</v>
          </cell>
          <cell r="I276">
            <v>98</v>
          </cell>
          <cell r="J276">
            <v>2928</v>
          </cell>
          <cell r="K276">
            <v>0</v>
          </cell>
        </row>
        <row r="277">
          <cell r="A277" t="str">
            <v>041401</v>
          </cell>
          <cell r="B277" t="str">
            <v xml:space="preserve">HINSDALE      </v>
          </cell>
          <cell r="C277">
            <v>18</v>
          </cell>
          <cell r="D277">
            <v>98300</v>
          </cell>
          <cell r="E277">
            <v>0</v>
          </cell>
          <cell r="F277">
            <v>0</v>
          </cell>
          <cell r="G277">
            <v>0</v>
          </cell>
          <cell r="H277">
            <v>98300</v>
          </cell>
          <cell r="I277">
            <v>18</v>
          </cell>
          <cell r="J277">
            <v>5343.47</v>
          </cell>
          <cell r="K277">
            <v>0</v>
          </cell>
        </row>
        <row r="278">
          <cell r="A278" t="str">
            <v>141701</v>
          </cell>
          <cell r="B278" t="str">
            <v xml:space="preserve">HOLLAND       </v>
          </cell>
          <cell r="C278">
            <v>28</v>
          </cell>
          <cell r="D278">
            <v>84418</v>
          </cell>
          <cell r="E278">
            <v>48632</v>
          </cell>
          <cell r="F278">
            <v>16</v>
          </cell>
          <cell r="G278">
            <v>3039.5</v>
          </cell>
          <cell r="H278">
            <v>35786</v>
          </cell>
          <cell r="I278">
            <v>12</v>
          </cell>
          <cell r="J278">
            <v>2864</v>
          </cell>
          <cell r="K278">
            <v>16</v>
          </cell>
        </row>
        <row r="279">
          <cell r="A279" t="str">
            <v>412201</v>
          </cell>
          <cell r="B279" t="str">
            <v>HOLLAND PATENT</v>
          </cell>
          <cell r="C279">
            <v>18</v>
          </cell>
          <cell r="D279">
            <v>63936</v>
          </cell>
          <cell r="E279">
            <v>0</v>
          </cell>
          <cell r="F279">
            <v>0</v>
          </cell>
          <cell r="G279">
            <v>0</v>
          </cell>
          <cell r="H279">
            <v>63936</v>
          </cell>
          <cell r="I279">
            <v>18</v>
          </cell>
          <cell r="J279">
            <v>3552</v>
          </cell>
          <cell r="K279">
            <v>0</v>
          </cell>
        </row>
        <row r="280">
          <cell r="A280" t="str">
            <v>450704</v>
          </cell>
          <cell r="B280" t="str">
            <v xml:space="preserve">HOLLEY        </v>
          </cell>
          <cell r="C280">
            <v>34</v>
          </cell>
          <cell r="D280">
            <v>151148</v>
          </cell>
          <cell r="E280">
            <v>48198</v>
          </cell>
          <cell r="F280">
            <v>12</v>
          </cell>
          <cell r="G280">
            <v>4016.5</v>
          </cell>
          <cell r="H280">
            <v>102950</v>
          </cell>
          <cell r="I280">
            <v>22</v>
          </cell>
          <cell r="J280">
            <v>4524.75</v>
          </cell>
          <cell r="K280">
            <v>12</v>
          </cell>
        </row>
        <row r="281">
          <cell r="A281" t="str">
            <v>110701</v>
          </cell>
          <cell r="B281" t="str">
            <v xml:space="preserve">HOMER         </v>
          </cell>
          <cell r="C281">
            <v>0</v>
          </cell>
          <cell r="D281">
            <v>0</v>
          </cell>
          <cell r="E281">
            <v>0</v>
          </cell>
          <cell r="F281">
            <v>0</v>
          </cell>
          <cell r="G281">
            <v>0</v>
          </cell>
          <cell r="H281">
            <v>0</v>
          </cell>
          <cell r="I281">
            <v>0</v>
          </cell>
          <cell r="J281">
            <v>3784.8</v>
          </cell>
          <cell r="K281">
            <v>0</v>
          </cell>
        </row>
        <row r="282">
          <cell r="A282" t="str">
            <v>431401</v>
          </cell>
          <cell r="B282" t="str">
            <v xml:space="preserve">HONEOYE       </v>
          </cell>
          <cell r="C282">
            <v>0</v>
          </cell>
          <cell r="D282">
            <v>0</v>
          </cell>
          <cell r="E282">
            <v>0</v>
          </cell>
          <cell r="F282">
            <v>0</v>
          </cell>
          <cell r="G282">
            <v>0</v>
          </cell>
          <cell r="H282">
            <v>0</v>
          </cell>
          <cell r="I282">
            <v>0</v>
          </cell>
          <cell r="J282">
            <v>2700</v>
          </cell>
          <cell r="K282">
            <v>0</v>
          </cell>
        </row>
        <row r="283">
          <cell r="A283" t="str">
            <v>260901</v>
          </cell>
          <cell r="B283" t="str">
            <v xml:space="preserve">HONEOYE FALLS </v>
          </cell>
          <cell r="C283">
            <v>28</v>
          </cell>
          <cell r="D283">
            <v>75937</v>
          </cell>
          <cell r="E283">
            <v>0</v>
          </cell>
          <cell r="F283">
            <v>0</v>
          </cell>
          <cell r="G283">
            <v>0</v>
          </cell>
          <cell r="H283">
            <v>75937</v>
          </cell>
          <cell r="I283">
            <v>28</v>
          </cell>
          <cell r="J283">
            <v>2700</v>
          </cell>
          <cell r="K283">
            <v>0</v>
          </cell>
        </row>
        <row r="284">
          <cell r="A284" t="str">
            <v>491401</v>
          </cell>
          <cell r="B284" t="str">
            <v xml:space="preserve">HOOSIC VALLEY </v>
          </cell>
          <cell r="C284">
            <v>26</v>
          </cell>
          <cell r="D284">
            <v>87360</v>
          </cell>
          <cell r="E284">
            <v>0</v>
          </cell>
          <cell r="F284">
            <v>0</v>
          </cell>
          <cell r="G284">
            <v>0</v>
          </cell>
          <cell r="H284">
            <v>87360</v>
          </cell>
          <cell r="I284">
            <v>26</v>
          </cell>
          <cell r="J284">
            <v>3360</v>
          </cell>
          <cell r="K284">
            <v>0</v>
          </cell>
        </row>
        <row r="285">
          <cell r="A285" t="str">
            <v>490501</v>
          </cell>
          <cell r="B285" t="str">
            <v xml:space="preserve">HOOSICK FALLS </v>
          </cell>
          <cell r="C285">
            <v>33</v>
          </cell>
          <cell r="D285">
            <v>136165</v>
          </cell>
          <cell r="E285">
            <v>0</v>
          </cell>
          <cell r="F285">
            <v>0</v>
          </cell>
          <cell r="G285">
            <v>0</v>
          </cell>
          <cell r="H285">
            <v>136165</v>
          </cell>
          <cell r="I285">
            <v>33</v>
          </cell>
          <cell r="J285">
            <v>4051.36</v>
          </cell>
          <cell r="K285">
            <v>0</v>
          </cell>
        </row>
        <row r="286">
          <cell r="A286" t="str">
            <v>571800</v>
          </cell>
          <cell r="B286" t="str">
            <v xml:space="preserve">HORNELL       </v>
          </cell>
          <cell r="C286">
            <v>81</v>
          </cell>
          <cell r="D286">
            <v>362561</v>
          </cell>
          <cell r="E286">
            <v>164000</v>
          </cell>
          <cell r="F286">
            <v>39</v>
          </cell>
          <cell r="G286">
            <v>4205.12</v>
          </cell>
          <cell r="H286">
            <v>198561</v>
          </cell>
          <cell r="I286">
            <v>42</v>
          </cell>
          <cell r="J286">
            <v>4726.3100000000004</v>
          </cell>
          <cell r="K286">
            <v>39</v>
          </cell>
        </row>
        <row r="287">
          <cell r="A287" t="str">
            <v>070901</v>
          </cell>
          <cell r="B287" t="str">
            <v xml:space="preserve">HORSEHEADS    </v>
          </cell>
          <cell r="C287">
            <v>133</v>
          </cell>
          <cell r="D287">
            <v>371608</v>
          </cell>
          <cell r="E287">
            <v>190908</v>
          </cell>
          <cell r="F287">
            <v>68</v>
          </cell>
          <cell r="G287">
            <v>2807.47</v>
          </cell>
          <cell r="H287">
            <v>180700</v>
          </cell>
          <cell r="I287">
            <v>65</v>
          </cell>
          <cell r="J287">
            <v>2780</v>
          </cell>
          <cell r="K287">
            <v>68</v>
          </cell>
        </row>
        <row r="288">
          <cell r="A288" t="str">
            <v>101300</v>
          </cell>
          <cell r="B288" t="str">
            <v xml:space="preserve">HUDSON        </v>
          </cell>
          <cell r="C288">
            <v>47</v>
          </cell>
          <cell r="D288">
            <v>161330</v>
          </cell>
          <cell r="E288">
            <v>192809</v>
          </cell>
          <cell r="F288">
            <v>47</v>
          </cell>
          <cell r="G288">
            <v>4102.3100000000004</v>
          </cell>
          <cell r="H288">
            <v>0</v>
          </cell>
          <cell r="I288">
            <v>0</v>
          </cell>
          <cell r="J288">
            <v>2998.57</v>
          </cell>
          <cell r="K288">
            <v>41</v>
          </cell>
        </row>
        <row r="289">
          <cell r="A289" t="str">
            <v>641301</v>
          </cell>
          <cell r="B289" t="str">
            <v xml:space="preserve">HUDSON FALLS  </v>
          </cell>
          <cell r="C289">
            <v>66</v>
          </cell>
          <cell r="D289">
            <v>280301</v>
          </cell>
          <cell r="E289">
            <v>0</v>
          </cell>
          <cell r="F289">
            <v>0</v>
          </cell>
          <cell r="G289">
            <v>0</v>
          </cell>
          <cell r="H289">
            <v>280301</v>
          </cell>
          <cell r="I289">
            <v>66</v>
          </cell>
          <cell r="J289">
            <v>4217.75</v>
          </cell>
          <cell r="K289">
            <v>0</v>
          </cell>
        </row>
        <row r="290">
          <cell r="A290" t="str">
            <v>190901</v>
          </cell>
          <cell r="B290" t="str">
            <v>HUNTER TANNERS</v>
          </cell>
          <cell r="C290">
            <v>17</v>
          </cell>
          <cell r="D290">
            <v>45900</v>
          </cell>
          <cell r="E290">
            <v>0</v>
          </cell>
          <cell r="F290">
            <v>0</v>
          </cell>
          <cell r="G290">
            <v>0</v>
          </cell>
          <cell r="H290">
            <v>45900</v>
          </cell>
          <cell r="I290">
            <v>17</v>
          </cell>
          <cell r="J290">
            <v>2700</v>
          </cell>
          <cell r="K290">
            <v>0</v>
          </cell>
        </row>
        <row r="291">
          <cell r="A291" t="str">
            <v>580403</v>
          </cell>
          <cell r="B291" t="str">
            <v xml:space="preserve">HUNTINGTON    </v>
          </cell>
          <cell r="C291">
            <v>124</v>
          </cell>
          <cell r="D291">
            <v>335605</v>
          </cell>
          <cell r="E291">
            <v>216000</v>
          </cell>
          <cell r="F291">
            <v>80</v>
          </cell>
          <cell r="G291">
            <v>2700</v>
          </cell>
          <cell r="H291">
            <v>119605</v>
          </cell>
          <cell r="I291">
            <v>44</v>
          </cell>
          <cell r="J291">
            <v>2700</v>
          </cell>
          <cell r="K291">
            <v>80</v>
          </cell>
        </row>
        <row r="292">
          <cell r="A292" t="str">
            <v>130801</v>
          </cell>
          <cell r="B292" t="str">
            <v xml:space="preserve">HYDE PARK     </v>
          </cell>
          <cell r="C292">
            <v>0</v>
          </cell>
          <cell r="D292">
            <v>0</v>
          </cell>
          <cell r="E292">
            <v>0</v>
          </cell>
          <cell r="F292">
            <v>0</v>
          </cell>
          <cell r="G292">
            <v>0</v>
          </cell>
          <cell r="H292">
            <v>0</v>
          </cell>
          <cell r="I292">
            <v>0</v>
          </cell>
          <cell r="J292">
            <v>2700</v>
          </cell>
          <cell r="K292">
            <v>0</v>
          </cell>
        </row>
        <row r="293">
          <cell r="A293" t="str">
            <v>200401</v>
          </cell>
          <cell r="B293" t="str">
            <v xml:space="preserve">INDIAN LAKE   </v>
          </cell>
          <cell r="C293">
            <v>0</v>
          </cell>
          <cell r="D293">
            <v>0</v>
          </cell>
          <cell r="E293">
            <v>0</v>
          </cell>
          <cell r="F293">
            <v>0</v>
          </cell>
          <cell r="G293">
            <v>0</v>
          </cell>
          <cell r="H293">
            <v>0</v>
          </cell>
          <cell r="I293">
            <v>0</v>
          </cell>
          <cell r="J293">
            <v>2700</v>
          </cell>
          <cell r="K293">
            <v>0</v>
          </cell>
        </row>
        <row r="294">
          <cell r="A294" t="str">
            <v>220301</v>
          </cell>
          <cell r="B294" t="str">
            <v xml:space="preserve">INDIAN RIVER  </v>
          </cell>
          <cell r="C294">
            <v>115</v>
          </cell>
          <cell r="D294">
            <v>560236</v>
          </cell>
          <cell r="E294">
            <v>0</v>
          </cell>
          <cell r="F294">
            <v>0</v>
          </cell>
          <cell r="G294">
            <v>0</v>
          </cell>
          <cell r="H294">
            <v>560236</v>
          </cell>
          <cell r="I294">
            <v>115</v>
          </cell>
          <cell r="J294">
            <v>4871.1400000000003</v>
          </cell>
          <cell r="K294">
            <v>0</v>
          </cell>
        </row>
        <row r="295">
          <cell r="A295" t="str">
            <v>141301</v>
          </cell>
          <cell r="B295" t="str">
            <v xml:space="preserve">IROQUOIS      </v>
          </cell>
          <cell r="C295">
            <v>0</v>
          </cell>
          <cell r="D295">
            <v>0</v>
          </cell>
          <cell r="E295">
            <v>0</v>
          </cell>
          <cell r="F295">
            <v>0</v>
          </cell>
          <cell r="G295">
            <v>0</v>
          </cell>
          <cell r="H295">
            <v>0</v>
          </cell>
          <cell r="I295">
            <v>0</v>
          </cell>
          <cell r="J295">
            <v>2700</v>
          </cell>
          <cell r="K295">
            <v>0</v>
          </cell>
        </row>
        <row r="296">
          <cell r="A296" t="str">
            <v>660402</v>
          </cell>
          <cell r="B296" t="str">
            <v xml:space="preserve">IRVINGTON     </v>
          </cell>
          <cell r="C296">
            <v>0</v>
          </cell>
          <cell r="D296">
            <v>0</v>
          </cell>
          <cell r="E296">
            <v>0</v>
          </cell>
          <cell r="F296">
            <v>0</v>
          </cell>
          <cell r="G296">
            <v>0</v>
          </cell>
          <cell r="H296">
            <v>0</v>
          </cell>
          <cell r="I296">
            <v>0</v>
          </cell>
          <cell r="J296">
            <v>2700</v>
          </cell>
          <cell r="K296">
            <v>0</v>
          </cell>
        </row>
        <row r="297">
          <cell r="A297" t="str">
            <v>280231</v>
          </cell>
          <cell r="B297" t="str">
            <v xml:space="preserve">ISLAND PARK   </v>
          </cell>
          <cell r="C297">
            <v>0</v>
          </cell>
          <cell r="D297">
            <v>0</v>
          </cell>
          <cell r="E297">
            <v>0</v>
          </cell>
          <cell r="F297">
            <v>0</v>
          </cell>
          <cell r="G297">
            <v>0</v>
          </cell>
          <cell r="H297">
            <v>0</v>
          </cell>
          <cell r="I297">
            <v>0</v>
          </cell>
          <cell r="J297">
            <v>2700</v>
          </cell>
          <cell r="K297">
            <v>0</v>
          </cell>
        </row>
        <row r="298">
          <cell r="A298" t="str">
            <v>280226</v>
          </cell>
          <cell r="B298" t="str">
            <v xml:space="preserve">ISLAND TREES  </v>
          </cell>
          <cell r="C298">
            <v>0</v>
          </cell>
          <cell r="D298">
            <v>0</v>
          </cell>
          <cell r="E298">
            <v>0</v>
          </cell>
          <cell r="F298">
            <v>0</v>
          </cell>
          <cell r="G298">
            <v>0</v>
          </cell>
          <cell r="H298">
            <v>0</v>
          </cell>
          <cell r="I298">
            <v>0</v>
          </cell>
          <cell r="J298">
            <v>2700</v>
          </cell>
          <cell r="K298">
            <v>0</v>
          </cell>
        </row>
        <row r="299">
          <cell r="A299" t="str">
            <v>580502</v>
          </cell>
          <cell r="B299" t="str">
            <v xml:space="preserve">ISLIP         </v>
          </cell>
          <cell r="C299">
            <v>0</v>
          </cell>
          <cell r="D299">
            <v>0</v>
          </cell>
          <cell r="E299">
            <v>0</v>
          </cell>
          <cell r="F299">
            <v>0</v>
          </cell>
          <cell r="G299">
            <v>0</v>
          </cell>
          <cell r="H299">
            <v>0</v>
          </cell>
          <cell r="I299">
            <v>0</v>
          </cell>
          <cell r="J299">
            <v>2700</v>
          </cell>
          <cell r="K299">
            <v>0</v>
          </cell>
        </row>
        <row r="300">
          <cell r="A300" t="str">
            <v>610600</v>
          </cell>
          <cell r="B300" t="str">
            <v xml:space="preserve">ITHACA        </v>
          </cell>
          <cell r="C300">
            <v>194</v>
          </cell>
          <cell r="D300">
            <v>839552</v>
          </cell>
          <cell r="E300">
            <v>812354</v>
          </cell>
          <cell r="F300">
            <v>184</v>
          </cell>
          <cell r="G300">
            <v>4414.96</v>
          </cell>
          <cell r="H300">
            <v>27198</v>
          </cell>
          <cell r="I300">
            <v>10</v>
          </cell>
          <cell r="J300">
            <v>2700</v>
          </cell>
          <cell r="K300">
            <v>184</v>
          </cell>
        </row>
        <row r="301">
          <cell r="A301" t="str">
            <v>061700</v>
          </cell>
          <cell r="B301" t="str">
            <v xml:space="preserve">JAMESTOWN     </v>
          </cell>
          <cell r="C301">
            <v>224</v>
          </cell>
          <cell r="D301">
            <v>1013589</v>
          </cell>
          <cell r="E301">
            <v>945675</v>
          </cell>
          <cell r="F301">
            <v>212</v>
          </cell>
          <cell r="G301">
            <v>4460.7299999999996</v>
          </cell>
          <cell r="H301">
            <v>67914</v>
          </cell>
          <cell r="I301">
            <v>12</v>
          </cell>
          <cell r="J301">
            <v>5418.93</v>
          </cell>
          <cell r="K301">
            <v>212</v>
          </cell>
        </row>
        <row r="302">
          <cell r="A302" t="str">
            <v>420411</v>
          </cell>
          <cell r="B302" t="str">
            <v>JAMESVILLE-DEW</v>
          </cell>
          <cell r="C302">
            <v>0</v>
          </cell>
          <cell r="D302">
            <v>0</v>
          </cell>
          <cell r="E302">
            <v>0</v>
          </cell>
          <cell r="F302">
            <v>0</v>
          </cell>
          <cell r="G302">
            <v>0</v>
          </cell>
          <cell r="H302">
            <v>0</v>
          </cell>
          <cell r="I302">
            <v>0</v>
          </cell>
          <cell r="J302">
            <v>2700</v>
          </cell>
          <cell r="K302">
            <v>0</v>
          </cell>
        </row>
        <row r="303">
          <cell r="A303" t="str">
            <v>572702</v>
          </cell>
          <cell r="B303" t="str">
            <v>JASPER-TRPSBRG</v>
          </cell>
          <cell r="C303">
            <v>21</v>
          </cell>
          <cell r="D303">
            <v>115966</v>
          </cell>
          <cell r="E303">
            <v>72300</v>
          </cell>
          <cell r="F303">
            <v>14</v>
          </cell>
          <cell r="G303">
            <v>5164.28</v>
          </cell>
          <cell r="H303">
            <v>43666</v>
          </cell>
          <cell r="I303">
            <v>7</v>
          </cell>
          <cell r="J303">
            <v>5690.99</v>
          </cell>
          <cell r="K303">
            <v>14</v>
          </cell>
        </row>
        <row r="304">
          <cell r="A304" t="str">
            <v>540901</v>
          </cell>
          <cell r="B304" t="str">
            <v xml:space="preserve">JEFFERSON     </v>
          </cell>
          <cell r="C304">
            <v>7</v>
          </cell>
          <cell r="D304">
            <v>24724</v>
          </cell>
          <cell r="E304">
            <v>0</v>
          </cell>
          <cell r="F304">
            <v>0</v>
          </cell>
          <cell r="G304">
            <v>0</v>
          </cell>
          <cell r="H304">
            <v>24724</v>
          </cell>
          <cell r="I304">
            <v>7</v>
          </cell>
          <cell r="J304">
            <v>3532</v>
          </cell>
          <cell r="K304">
            <v>0</v>
          </cell>
        </row>
        <row r="305">
          <cell r="A305" t="str">
            <v>280515</v>
          </cell>
          <cell r="B305" t="str">
            <v xml:space="preserve">JERICHO       </v>
          </cell>
          <cell r="C305">
            <v>0</v>
          </cell>
          <cell r="D305">
            <v>0</v>
          </cell>
          <cell r="E305">
            <v>0</v>
          </cell>
          <cell r="F305">
            <v>0</v>
          </cell>
          <cell r="G305">
            <v>0</v>
          </cell>
          <cell r="H305">
            <v>0</v>
          </cell>
          <cell r="I305">
            <v>0</v>
          </cell>
          <cell r="J305">
            <v>2700</v>
          </cell>
          <cell r="K305">
            <v>0</v>
          </cell>
        </row>
        <row r="306">
          <cell r="A306" t="str">
            <v>630601</v>
          </cell>
          <cell r="B306" t="str">
            <v xml:space="preserve">JOHNSBURG     </v>
          </cell>
          <cell r="C306">
            <v>0</v>
          </cell>
          <cell r="D306">
            <v>0</v>
          </cell>
          <cell r="E306">
            <v>0</v>
          </cell>
          <cell r="F306">
            <v>0</v>
          </cell>
          <cell r="G306">
            <v>0</v>
          </cell>
          <cell r="H306">
            <v>0</v>
          </cell>
          <cell r="I306">
            <v>0</v>
          </cell>
          <cell r="J306">
            <v>2700</v>
          </cell>
          <cell r="K306">
            <v>0</v>
          </cell>
        </row>
        <row r="307">
          <cell r="A307" t="str">
            <v>031502</v>
          </cell>
          <cell r="B307" t="str">
            <v>JOHNSON   CITY</v>
          </cell>
          <cell r="C307">
            <v>79</v>
          </cell>
          <cell r="D307">
            <v>251187</v>
          </cell>
          <cell r="E307">
            <v>236804</v>
          </cell>
          <cell r="F307">
            <v>76</v>
          </cell>
          <cell r="G307">
            <v>3115.84</v>
          </cell>
          <cell r="H307">
            <v>14383</v>
          </cell>
          <cell r="I307">
            <v>3</v>
          </cell>
          <cell r="J307">
            <v>3738.58</v>
          </cell>
          <cell r="K307">
            <v>76</v>
          </cell>
        </row>
        <row r="308">
          <cell r="A308" t="str">
            <v>170600</v>
          </cell>
          <cell r="B308" t="str">
            <v xml:space="preserve">JOHNSTOWN     </v>
          </cell>
          <cell r="C308">
            <v>72</v>
          </cell>
          <cell r="D308">
            <v>276595</v>
          </cell>
          <cell r="E308">
            <v>223339</v>
          </cell>
          <cell r="F308">
            <v>58</v>
          </cell>
          <cell r="G308">
            <v>3850.67</v>
          </cell>
          <cell r="H308">
            <v>53256</v>
          </cell>
          <cell r="I308">
            <v>14</v>
          </cell>
          <cell r="J308">
            <v>3804</v>
          </cell>
          <cell r="K308">
            <v>58</v>
          </cell>
        </row>
        <row r="309">
          <cell r="A309" t="str">
            <v>420501</v>
          </cell>
          <cell r="B309" t="str">
            <v>JORDAN ELBRIDG</v>
          </cell>
          <cell r="C309">
            <v>39</v>
          </cell>
          <cell r="D309">
            <v>138372</v>
          </cell>
          <cell r="E309">
            <v>0</v>
          </cell>
          <cell r="F309">
            <v>0</v>
          </cell>
          <cell r="G309">
            <v>0</v>
          </cell>
          <cell r="H309">
            <v>138372</v>
          </cell>
          <cell r="I309">
            <v>39</v>
          </cell>
          <cell r="J309">
            <v>3548</v>
          </cell>
          <cell r="K309">
            <v>0</v>
          </cell>
        </row>
        <row r="310">
          <cell r="A310" t="str">
            <v>660101</v>
          </cell>
          <cell r="B310" t="str">
            <v>KATONAH LEWISB</v>
          </cell>
          <cell r="C310">
            <v>0</v>
          </cell>
          <cell r="D310">
            <v>0</v>
          </cell>
          <cell r="E310">
            <v>0</v>
          </cell>
          <cell r="F310">
            <v>0</v>
          </cell>
          <cell r="G310">
            <v>0</v>
          </cell>
          <cell r="H310">
            <v>0</v>
          </cell>
          <cell r="I310">
            <v>0</v>
          </cell>
          <cell r="J310">
            <v>2700</v>
          </cell>
          <cell r="K310">
            <v>0</v>
          </cell>
        </row>
        <row r="311">
          <cell r="A311" t="str">
            <v>150601</v>
          </cell>
          <cell r="B311" t="str">
            <v xml:space="preserve">KEENE         </v>
          </cell>
          <cell r="C311">
            <v>5</v>
          </cell>
          <cell r="D311">
            <v>13500</v>
          </cell>
          <cell r="E311">
            <v>0</v>
          </cell>
          <cell r="F311">
            <v>0</v>
          </cell>
          <cell r="G311">
            <v>0</v>
          </cell>
          <cell r="H311">
            <v>13500</v>
          </cell>
          <cell r="I311">
            <v>5</v>
          </cell>
          <cell r="J311">
            <v>2700</v>
          </cell>
          <cell r="K311">
            <v>0</v>
          </cell>
        </row>
        <row r="312">
          <cell r="A312" t="str">
            <v>450607</v>
          </cell>
          <cell r="B312" t="str">
            <v xml:space="preserve">KENDALL       </v>
          </cell>
          <cell r="C312">
            <v>20</v>
          </cell>
          <cell r="D312">
            <v>86793</v>
          </cell>
          <cell r="E312">
            <v>0</v>
          </cell>
          <cell r="F312">
            <v>0</v>
          </cell>
          <cell r="G312">
            <v>0</v>
          </cell>
          <cell r="H312">
            <v>86793</v>
          </cell>
          <cell r="I312">
            <v>20</v>
          </cell>
          <cell r="J312">
            <v>4220.97</v>
          </cell>
          <cell r="K312">
            <v>0</v>
          </cell>
        </row>
        <row r="313">
          <cell r="A313" t="str">
            <v>142601</v>
          </cell>
          <cell r="B313" t="str">
            <v xml:space="preserve">KENMORE       </v>
          </cell>
          <cell r="C313">
            <v>260</v>
          </cell>
          <cell r="D313">
            <v>933905</v>
          </cell>
          <cell r="E313">
            <v>543372</v>
          </cell>
          <cell r="F313">
            <v>116</v>
          </cell>
          <cell r="G313">
            <v>4684.24</v>
          </cell>
          <cell r="H313">
            <v>390533</v>
          </cell>
          <cell r="I313">
            <v>144</v>
          </cell>
          <cell r="J313">
            <v>2708</v>
          </cell>
          <cell r="K313">
            <v>116</v>
          </cell>
        </row>
        <row r="314">
          <cell r="A314" t="str">
            <v>101401</v>
          </cell>
          <cell r="B314" t="str">
            <v xml:space="preserve">KINDERHOOK    </v>
          </cell>
          <cell r="C314">
            <v>0</v>
          </cell>
          <cell r="D314">
            <v>0</v>
          </cell>
          <cell r="E314">
            <v>0</v>
          </cell>
          <cell r="F314">
            <v>0</v>
          </cell>
          <cell r="G314">
            <v>0</v>
          </cell>
          <cell r="H314">
            <v>0</v>
          </cell>
          <cell r="I314">
            <v>0</v>
          </cell>
          <cell r="J314">
            <v>2728</v>
          </cell>
          <cell r="K314">
            <v>0</v>
          </cell>
        </row>
        <row r="315">
          <cell r="A315" t="str">
            <v>580805</v>
          </cell>
          <cell r="B315" t="str">
            <v xml:space="preserve">KINGS PARK    </v>
          </cell>
          <cell r="C315">
            <v>0</v>
          </cell>
          <cell r="D315">
            <v>0</v>
          </cell>
          <cell r="E315">
            <v>0</v>
          </cell>
          <cell r="F315">
            <v>0</v>
          </cell>
          <cell r="G315">
            <v>0</v>
          </cell>
          <cell r="H315">
            <v>0</v>
          </cell>
          <cell r="I315">
            <v>0</v>
          </cell>
          <cell r="J315">
            <v>2700</v>
          </cell>
          <cell r="K315">
            <v>0</v>
          </cell>
        </row>
        <row r="316">
          <cell r="A316" t="str">
            <v>620600</v>
          </cell>
          <cell r="B316" t="str">
            <v xml:space="preserve">KINGSTON      </v>
          </cell>
          <cell r="C316">
            <v>267</v>
          </cell>
          <cell r="D316">
            <v>785700</v>
          </cell>
          <cell r="E316">
            <v>598396</v>
          </cell>
          <cell r="F316">
            <v>204</v>
          </cell>
          <cell r="G316">
            <v>2933.31</v>
          </cell>
          <cell r="H316">
            <v>187304</v>
          </cell>
          <cell r="I316">
            <v>63</v>
          </cell>
          <cell r="J316">
            <v>2957.92</v>
          </cell>
          <cell r="K316">
            <v>204</v>
          </cell>
        </row>
        <row r="317">
          <cell r="A317" t="str">
            <v>441202</v>
          </cell>
          <cell r="B317" t="str">
            <v xml:space="preserve">KIRYAS JOEL   </v>
          </cell>
          <cell r="C317">
            <v>467</v>
          </cell>
          <cell r="D317">
            <v>1347024</v>
          </cell>
          <cell r="E317">
            <v>815124</v>
          </cell>
          <cell r="F317">
            <v>270</v>
          </cell>
          <cell r="G317">
            <v>3018.97</v>
          </cell>
          <cell r="H317">
            <v>531900</v>
          </cell>
          <cell r="I317">
            <v>197</v>
          </cell>
          <cell r="J317">
            <v>2700</v>
          </cell>
          <cell r="K317">
            <v>270</v>
          </cell>
        </row>
        <row r="318">
          <cell r="A318" t="str">
            <v>221401</v>
          </cell>
          <cell r="B318" t="str">
            <v xml:space="preserve">LA FARGEVILLE </v>
          </cell>
          <cell r="C318">
            <v>23</v>
          </cell>
          <cell r="D318">
            <v>77943</v>
          </cell>
          <cell r="E318">
            <v>0</v>
          </cell>
          <cell r="F318">
            <v>0</v>
          </cell>
          <cell r="G318">
            <v>0</v>
          </cell>
          <cell r="H318">
            <v>77943</v>
          </cell>
          <cell r="I318">
            <v>23</v>
          </cell>
          <cell r="J318">
            <v>3319.54</v>
          </cell>
          <cell r="K318">
            <v>0</v>
          </cell>
        </row>
        <row r="319">
          <cell r="A319" t="str">
            <v>420807</v>
          </cell>
          <cell r="B319" t="str">
            <v xml:space="preserve">LA FAYETTE    </v>
          </cell>
          <cell r="C319">
            <v>17</v>
          </cell>
          <cell r="D319">
            <v>57019</v>
          </cell>
          <cell r="E319">
            <v>0</v>
          </cell>
          <cell r="F319">
            <v>0</v>
          </cell>
          <cell r="G319">
            <v>0</v>
          </cell>
          <cell r="H319">
            <v>57019</v>
          </cell>
          <cell r="I319">
            <v>17</v>
          </cell>
          <cell r="J319">
            <v>3280.82</v>
          </cell>
          <cell r="K319">
            <v>0</v>
          </cell>
        </row>
        <row r="320">
          <cell r="A320" t="str">
            <v>141800</v>
          </cell>
          <cell r="B320" t="str">
            <v xml:space="preserve">LACKAWANNA    </v>
          </cell>
          <cell r="C320">
            <v>103</v>
          </cell>
          <cell r="D320">
            <v>484790</v>
          </cell>
          <cell r="E320">
            <v>353446</v>
          </cell>
          <cell r="F320">
            <v>78</v>
          </cell>
          <cell r="G320">
            <v>4531.3500000000004</v>
          </cell>
          <cell r="H320">
            <v>131344</v>
          </cell>
          <cell r="I320">
            <v>25</v>
          </cell>
          <cell r="J320">
            <v>5228.91</v>
          </cell>
          <cell r="K320">
            <v>78</v>
          </cell>
        </row>
        <row r="321">
          <cell r="A321" t="str">
            <v>630701</v>
          </cell>
          <cell r="B321" t="str">
            <v xml:space="preserve">LAKE GEORGE   </v>
          </cell>
          <cell r="C321">
            <v>0</v>
          </cell>
          <cell r="D321">
            <v>0</v>
          </cell>
          <cell r="E321">
            <v>0</v>
          </cell>
          <cell r="F321">
            <v>0</v>
          </cell>
          <cell r="G321">
            <v>0</v>
          </cell>
          <cell r="H321">
            <v>0</v>
          </cell>
          <cell r="I321">
            <v>0</v>
          </cell>
          <cell r="J321">
            <v>2700</v>
          </cell>
          <cell r="K321">
            <v>0</v>
          </cell>
        </row>
        <row r="322">
          <cell r="A322" t="str">
            <v>151102</v>
          </cell>
          <cell r="B322" t="str">
            <v xml:space="preserve">LAKE PLACID   </v>
          </cell>
          <cell r="C322">
            <v>0</v>
          </cell>
          <cell r="D322">
            <v>0</v>
          </cell>
          <cell r="E322">
            <v>0</v>
          </cell>
          <cell r="F322">
            <v>0</v>
          </cell>
          <cell r="G322">
            <v>0</v>
          </cell>
          <cell r="H322">
            <v>0</v>
          </cell>
          <cell r="I322">
            <v>0</v>
          </cell>
          <cell r="J322">
            <v>2700</v>
          </cell>
          <cell r="K322">
            <v>0</v>
          </cell>
        </row>
        <row r="323">
          <cell r="A323" t="str">
            <v>200601</v>
          </cell>
          <cell r="B323" t="str">
            <v xml:space="preserve">LAKE PLEASANT </v>
          </cell>
          <cell r="C323">
            <v>7</v>
          </cell>
          <cell r="D323">
            <v>18900</v>
          </cell>
          <cell r="E323">
            <v>0</v>
          </cell>
          <cell r="F323">
            <v>0</v>
          </cell>
          <cell r="G323">
            <v>0</v>
          </cell>
          <cell r="H323">
            <v>18900</v>
          </cell>
          <cell r="I323">
            <v>7</v>
          </cell>
          <cell r="J323">
            <v>2700</v>
          </cell>
          <cell r="K323">
            <v>0</v>
          </cell>
        </row>
        <row r="324">
          <cell r="A324" t="str">
            <v>662401</v>
          </cell>
          <cell r="B324" t="str">
            <v xml:space="preserve">LAKELAND      </v>
          </cell>
          <cell r="C324">
            <v>71</v>
          </cell>
          <cell r="D324">
            <v>192247</v>
          </cell>
          <cell r="E324">
            <v>0</v>
          </cell>
          <cell r="F324">
            <v>0</v>
          </cell>
          <cell r="G324">
            <v>0</v>
          </cell>
          <cell r="H324">
            <v>192247</v>
          </cell>
          <cell r="I324">
            <v>71</v>
          </cell>
          <cell r="J324">
            <v>2700</v>
          </cell>
          <cell r="K324">
            <v>0</v>
          </cell>
        </row>
        <row r="325">
          <cell r="A325" t="str">
            <v>141901</v>
          </cell>
          <cell r="B325" t="str">
            <v xml:space="preserve">LANCASTER     </v>
          </cell>
          <cell r="C325">
            <v>126</v>
          </cell>
          <cell r="D325">
            <v>340200</v>
          </cell>
          <cell r="E325">
            <v>105300</v>
          </cell>
          <cell r="F325">
            <v>39</v>
          </cell>
          <cell r="G325">
            <v>2700</v>
          </cell>
          <cell r="H325">
            <v>234900</v>
          </cell>
          <cell r="I325">
            <v>87</v>
          </cell>
          <cell r="J325">
            <v>2700</v>
          </cell>
          <cell r="K325">
            <v>39</v>
          </cell>
        </row>
        <row r="326">
          <cell r="A326" t="str">
            <v>610801</v>
          </cell>
          <cell r="B326" t="str">
            <v xml:space="preserve">LANSING       </v>
          </cell>
          <cell r="C326">
            <v>0</v>
          </cell>
          <cell r="D326">
            <v>0</v>
          </cell>
          <cell r="E326">
            <v>0</v>
          </cell>
          <cell r="F326">
            <v>0</v>
          </cell>
          <cell r="G326">
            <v>0</v>
          </cell>
          <cell r="H326">
            <v>0</v>
          </cell>
          <cell r="I326">
            <v>0</v>
          </cell>
          <cell r="J326">
            <v>2700</v>
          </cell>
          <cell r="K326">
            <v>0</v>
          </cell>
        </row>
        <row r="327">
          <cell r="A327" t="str">
            <v>490601</v>
          </cell>
          <cell r="B327" t="str">
            <v xml:space="preserve">LANSINGBURGH  </v>
          </cell>
          <cell r="C327">
            <v>100</v>
          </cell>
          <cell r="D327">
            <v>382482</v>
          </cell>
          <cell r="E327">
            <v>215383</v>
          </cell>
          <cell r="F327">
            <v>62</v>
          </cell>
          <cell r="G327">
            <v>3473.91</v>
          </cell>
          <cell r="H327">
            <v>167099</v>
          </cell>
          <cell r="I327">
            <v>38</v>
          </cell>
          <cell r="J327">
            <v>4343.78</v>
          </cell>
          <cell r="K327">
            <v>62</v>
          </cell>
        </row>
        <row r="328">
          <cell r="A328" t="str">
            <v>470801</v>
          </cell>
          <cell r="B328" t="str">
            <v xml:space="preserve">LAURENS       </v>
          </cell>
          <cell r="C328">
            <v>0</v>
          </cell>
          <cell r="D328">
            <v>0</v>
          </cell>
          <cell r="E328">
            <v>0</v>
          </cell>
          <cell r="F328">
            <v>0</v>
          </cell>
          <cell r="G328">
            <v>0</v>
          </cell>
          <cell r="H328">
            <v>0</v>
          </cell>
          <cell r="I328">
            <v>0</v>
          </cell>
          <cell r="J328">
            <v>4269.82</v>
          </cell>
          <cell r="K328">
            <v>0</v>
          </cell>
        </row>
        <row r="329">
          <cell r="A329" t="str">
            <v>280215</v>
          </cell>
          <cell r="B329" t="str">
            <v xml:space="preserve">LAWRENCE      </v>
          </cell>
          <cell r="C329">
            <v>147</v>
          </cell>
          <cell r="D329">
            <v>589300</v>
          </cell>
          <cell r="E329">
            <v>465100</v>
          </cell>
          <cell r="F329">
            <v>101</v>
          </cell>
          <cell r="G329">
            <v>4604.95</v>
          </cell>
          <cell r="H329">
            <v>124200</v>
          </cell>
          <cell r="I329">
            <v>46</v>
          </cell>
          <cell r="J329">
            <v>2700</v>
          </cell>
          <cell r="K329">
            <v>101</v>
          </cell>
        </row>
        <row r="330">
          <cell r="A330" t="str">
            <v>181001</v>
          </cell>
          <cell r="B330" t="str">
            <v xml:space="preserve">LE ROY        </v>
          </cell>
          <cell r="C330">
            <v>25</v>
          </cell>
          <cell r="D330">
            <v>85000</v>
          </cell>
          <cell r="E330">
            <v>0</v>
          </cell>
          <cell r="F330">
            <v>0</v>
          </cell>
          <cell r="G330">
            <v>0</v>
          </cell>
          <cell r="H330">
            <v>85000</v>
          </cell>
          <cell r="I330">
            <v>25</v>
          </cell>
          <cell r="J330">
            <v>3400</v>
          </cell>
          <cell r="K330">
            <v>0</v>
          </cell>
        </row>
        <row r="331">
          <cell r="A331" t="str">
            <v>670401</v>
          </cell>
          <cell r="B331" t="str">
            <v xml:space="preserve">LETCHWORTH    </v>
          </cell>
          <cell r="C331">
            <v>0</v>
          </cell>
          <cell r="D331">
            <v>0</v>
          </cell>
          <cell r="E331">
            <v>0</v>
          </cell>
          <cell r="F331">
            <v>0</v>
          </cell>
          <cell r="G331">
            <v>0</v>
          </cell>
          <cell r="H331">
            <v>0</v>
          </cell>
          <cell r="I331">
            <v>0</v>
          </cell>
          <cell r="J331">
            <v>4763.03</v>
          </cell>
          <cell r="K331">
            <v>0</v>
          </cell>
        </row>
        <row r="332">
          <cell r="A332" t="str">
            <v>280205</v>
          </cell>
          <cell r="B332" t="str">
            <v xml:space="preserve">LEVITTOWN     </v>
          </cell>
          <cell r="C332">
            <v>135</v>
          </cell>
          <cell r="D332">
            <v>374934</v>
          </cell>
          <cell r="E332">
            <v>72534</v>
          </cell>
          <cell r="F332">
            <v>23</v>
          </cell>
          <cell r="G332">
            <v>3153.65</v>
          </cell>
          <cell r="H332">
            <v>302400</v>
          </cell>
          <cell r="I332">
            <v>112</v>
          </cell>
          <cell r="J332">
            <v>2700</v>
          </cell>
          <cell r="K332">
            <v>23</v>
          </cell>
        </row>
        <row r="333">
          <cell r="A333" t="str">
            <v>400301</v>
          </cell>
          <cell r="B333" t="str">
            <v>LEWISTON PORTE</v>
          </cell>
          <cell r="C333">
            <v>52</v>
          </cell>
          <cell r="D333">
            <v>142720</v>
          </cell>
          <cell r="E333">
            <v>56615</v>
          </cell>
          <cell r="F333">
            <v>21</v>
          </cell>
          <cell r="G333">
            <v>2695.95</v>
          </cell>
          <cell r="H333">
            <v>86105</v>
          </cell>
          <cell r="I333">
            <v>31</v>
          </cell>
          <cell r="J333">
            <v>2700</v>
          </cell>
          <cell r="K333">
            <v>21</v>
          </cell>
        </row>
        <row r="334">
          <cell r="A334" t="str">
            <v>590901</v>
          </cell>
          <cell r="B334" t="str">
            <v xml:space="preserve">LIBERTY       </v>
          </cell>
          <cell r="C334">
            <v>57</v>
          </cell>
          <cell r="D334">
            <v>237420</v>
          </cell>
          <cell r="E334">
            <v>218015</v>
          </cell>
          <cell r="F334">
            <v>54</v>
          </cell>
          <cell r="G334">
            <v>4037.31</v>
          </cell>
          <cell r="H334">
            <v>19405</v>
          </cell>
          <cell r="I334">
            <v>3</v>
          </cell>
          <cell r="J334">
            <v>5127.6499999999996</v>
          </cell>
          <cell r="K334">
            <v>54</v>
          </cell>
        </row>
        <row r="335">
          <cell r="A335" t="str">
            <v>580104</v>
          </cell>
          <cell r="B335" t="str">
            <v xml:space="preserve">LINDENHURST   </v>
          </cell>
          <cell r="C335">
            <v>0</v>
          </cell>
          <cell r="D335">
            <v>0</v>
          </cell>
          <cell r="E335">
            <v>0</v>
          </cell>
          <cell r="F335">
            <v>0</v>
          </cell>
          <cell r="G335">
            <v>0</v>
          </cell>
          <cell r="H335">
            <v>0</v>
          </cell>
          <cell r="I335">
            <v>0</v>
          </cell>
          <cell r="J335">
            <v>2700</v>
          </cell>
          <cell r="K335">
            <v>0</v>
          </cell>
        </row>
        <row r="336">
          <cell r="A336" t="str">
            <v>511602</v>
          </cell>
          <cell r="B336" t="str">
            <v xml:space="preserve">LISBON        </v>
          </cell>
          <cell r="C336">
            <v>20</v>
          </cell>
          <cell r="D336">
            <v>94222</v>
          </cell>
          <cell r="E336">
            <v>0</v>
          </cell>
          <cell r="F336">
            <v>0</v>
          </cell>
          <cell r="G336">
            <v>0</v>
          </cell>
          <cell r="H336">
            <v>94222</v>
          </cell>
          <cell r="I336">
            <v>20</v>
          </cell>
          <cell r="J336">
            <v>4553.53</v>
          </cell>
          <cell r="K336">
            <v>0</v>
          </cell>
        </row>
        <row r="337">
          <cell r="A337" t="str">
            <v>210800</v>
          </cell>
          <cell r="B337" t="str">
            <v xml:space="preserve">LITTLE FALLS  </v>
          </cell>
          <cell r="C337">
            <v>30</v>
          </cell>
          <cell r="D337">
            <v>152881</v>
          </cell>
          <cell r="E337">
            <v>70896</v>
          </cell>
          <cell r="F337">
            <v>11</v>
          </cell>
          <cell r="G337">
            <v>6445.09</v>
          </cell>
          <cell r="H337">
            <v>81985</v>
          </cell>
          <cell r="I337">
            <v>19</v>
          </cell>
          <cell r="J337">
            <v>4254.74</v>
          </cell>
          <cell r="K337">
            <v>11</v>
          </cell>
        </row>
        <row r="338">
          <cell r="A338" t="str">
            <v>421501</v>
          </cell>
          <cell r="B338" t="str">
            <v xml:space="preserve">LIVERPOOL     </v>
          </cell>
          <cell r="C338">
            <v>0</v>
          </cell>
          <cell r="D338">
            <v>0</v>
          </cell>
          <cell r="E338">
            <v>0</v>
          </cell>
          <cell r="F338">
            <v>0</v>
          </cell>
          <cell r="G338">
            <v>0</v>
          </cell>
          <cell r="H338">
            <v>0</v>
          </cell>
          <cell r="I338">
            <v>0</v>
          </cell>
          <cell r="J338">
            <v>2872</v>
          </cell>
          <cell r="K338">
            <v>0</v>
          </cell>
        </row>
        <row r="339">
          <cell r="A339" t="str">
            <v>591302</v>
          </cell>
          <cell r="B339" t="str">
            <v>LIVINGSTON MAN</v>
          </cell>
          <cell r="C339">
            <v>0</v>
          </cell>
          <cell r="D339">
            <v>0</v>
          </cell>
          <cell r="E339">
            <v>0</v>
          </cell>
          <cell r="F339">
            <v>0</v>
          </cell>
          <cell r="G339">
            <v>0</v>
          </cell>
          <cell r="H339">
            <v>0</v>
          </cell>
          <cell r="I339">
            <v>0</v>
          </cell>
          <cell r="J339">
            <v>3602.55</v>
          </cell>
          <cell r="K339">
            <v>0</v>
          </cell>
        </row>
        <row r="340">
          <cell r="A340" t="str">
            <v>240801</v>
          </cell>
          <cell r="B340" t="str">
            <v xml:space="preserve">LIVONIA       </v>
          </cell>
          <cell r="C340">
            <v>35</v>
          </cell>
          <cell r="D340">
            <v>106400</v>
          </cell>
          <cell r="E340">
            <v>0</v>
          </cell>
          <cell r="F340">
            <v>0</v>
          </cell>
          <cell r="G340">
            <v>0</v>
          </cell>
          <cell r="H340">
            <v>106400</v>
          </cell>
          <cell r="I340">
            <v>35</v>
          </cell>
          <cell r="J340">
            <v>3040</v>
          </cell>
          <cell r="K340">
            <v>0</v>
          </cell>
        </row>
        <row r="341">
          <cell r="A341" t="str">
            <v>400400</v>
          </cell>
          <cell r="B341" t="str">
            <v xml:space="preserve">LOCKPORT      </v>
          </cell>
          <cell r="C341">
            <v>195</v>
          </cell>
          <cell r="D341">
            <v>593047</v>
          </cell>
          <cell r="E341">
            <v>492602</v>
          </cell>
          <cell r="F341">
            <v>169</v>
          </cell>
          <cell r="G341">
            <v>2914.8</v>
          </cell>
          <cell r="H341">
            <v>100445</v>
          </cell>
          <cell r="I341">
            <v>26</v>
          </cell>
          <cell r="J341">
            <v>3857.16</v>
          </cell>
          <cell r="K341">
            <v>169</v>
          </cell>
        </row>
        <row r="342">
          <cell r="A342" t="str">
            <v>280503</v>
          </cell>
          <cell r="B342" t="str">
            <v xml:space="preserve">LOCUST VALLEY </v>
          </cell>
          <cell r="C342">
            <v>0</v>
          </cell>
          <cell r="D342">
            <v>0</v>
          </cell>
          <cell r="E342">
            <v>0</v>
          </cell>
          <cell r="F342">
            <v>0</v>
          </cell>
          <cell r="G342">
            <v>0</v>
          </cell>
          <cell r="H342">
            <v>0</v>
          </cell>
          <cell r="I342">
            <v>0</v>
          </cell>
          <cell r="J342">
            <v>2700</v>
          </cell>
          <cell r="K342">
            <v>0</v>
          </cell>
        </row>
        <row r="343">
          <cell r="A343" t="str">
            <v>280300</v>
          </cell>
          <cell r="B343" t="str">
            <v xml:space="preserve">LONG BEACH    </v>
          </cell>
          <cell r="C343">
            <v>196</v>
          </cell>
          <cell r="D343">
            <v>567278</v>
          </cell>
          <cell r="E343">
            <v>281078</v>
          </cell>
          <cell r="F343">
            <v>90</v>
          </cell>
          <cell r="G343">
            <v>3123.08</v>
          </cell>
          <cell r="H343">
            <v>286200</v>
          </cell>
          <cell r="I343">
            <v>106</v>
          </cell>
          <cell r="J343">
            <v>2700</v>
          </cell>
          <cell r="K343">
            <v>90</v>
          </cell>
        </row>
        <row r="344">
          <cell r="A344" t="str">
            <v>200701</v>
          </cell>
          <cell r="B344" t="str">
            <v xml:space="preserve">LONG LAKE     </v>
          </cell>
          <cell r="C344">
            <v>0</v>
          </cell>
          <cell r="D344">
            <v>0</v>
          </cell>
          <cell r="E344">
            <v>0</v>
          </cell>
          <cell r="F344">
            <v>0</v>
          </cell>
          <cell r="G344">
            <v>0</v>
          </cell>
          <cell r="H344">
            <v>0</v>
          </cell>
          <cell r="I344">
            <v>0</v>
          </cell>
          <cell r="J344">
            <v>2700</v>
          </cell>
          <cell r="K344">
            <v>0</v>
          </cell>
        </row>
        <row r="345">
          <cell r="A345" t="str">
            <v>580212</v>
          </cell>
          <cell r="B345" t="str">
            <v xml:space="preserve">LONGWOOD      </v>
          </cell>
          <cell r="C345">
            <v>237</v>
          </cell>
          <cell r="D345">
            <v>998204</v>
          </cell>
          <cell r="E345">
            <v>443129</v>
          </cell>
          <cell r="F345">
            <v>54</v>
          </cell>
          <cell r="G345">
            <v>8206.09</v>
          </cell>
          <cell r="H345">
            <v>555075</v>
          </cell>
          <cell r="I345">
            <v>183</v>
          </cell>
          <cell r="J345">
            <v>3028.57</v>
          </cell>
          <cell r="K345">
            <v>54</v>
          </cell>
        </row>
        <row r="346">
          <cell r="A346" t="str">
            <v>230901</v>
          </cell>
          <cell r="B346" t="str">
            <v xml:space="preserve">LOWVILLE      </v>
          </cell>
          <cell r="C346">
            <v>34</v>
          </cell>
          <cell r="D346">
            <v>152015</v>
          </cell>
          <cell r="E346">
            <v>0</v>
          </cell>
          <cell r="F346">
            <v>0</v>
          </cell>
          <cell r="G346">
            <v>0</v>
          </cell>
          <cell r="H346">
            <v>152015</v>
          </cell>
          <cell r="I346">
            <v>34</v>
          </cell>
          <cell r="J346">
            <v>4380.74</v>
          </cell>
          <cell r="K346">
            <v>0</v>
          </cell>
        </row>
        <row r="347">
          <cell r="A347" t="str">
            <v>221301</v>
          </cell>
          <cell r="B347" t="str">
            <v xml:space="preserve">LYME          </v>
          </cell>
          <cell r="C347">
            <v>13</v>
          </cell>
          <cell r="D347">
            <v>35649</v>
          </cell>
          <cell r="E347">
            <v>0</v>
          </cell>
          <cell r="F347">
            <v>0</v>
          </cell>
          <cell r="G347">
            <v>0</v>
          </cell>
          <cell r="H347">
            <v>35649</v>
          </cell>
          <cell r="I347">
            <v>13</v>
          </cell>
          <cell r="J347">
            <v>2700</v>
          </cell>
          <cell r="K347">
            <v>0</v>
          </cell>
        </row>
        <row r="348">
          <cell r="A348" t="str">
            <v>280220</v>
          </cell>
          <cell r="B348" t="str">
            <v xml:space="preserve">LYNBROOK      </v>
          </cell>
          <cell r="C348">
            <v>0</v>
          </cell>
          <cell r="D348">
            <v>0</v>
          </cell>
          <cell r="E348">
            <v>0</v>
          </cell>
          <cell r="F348">
            <v>0</v>
          </cell>
          <cell r="G348">
            <v>0</v>
          </cell>
          <cell r="H348">
            <v>0</v>
          </cell>
          <cell r="I348">
            <v>0</v>
          </cell>
          <cell r="J348">
            <v>2700</v>
          </cell>
          <cell r="K348">
            <v>0</v>
          </cell>
        </row>
        <row r="349">
          <cell r="A349" t="str">
            <v>421504</v>
          </cell>
          <cell r="B349" t="str">
            <v xml:space="preserve">LYNCOURT      </v>
          </cell>
          <cell r="C349">
            <v>17</v>
          </cell>
          <cell r="D349">
            <v>57810</v>
          </cell>
          <cell r="E349">
            <v>0</v>
          </cell>
          <cell r="F349">
            <v>0</v>
          </cell>
          <cell r="G349">
            <v>0</v>
          </cell>
          <cell r="H349">
            <v>57810</v>
          </cell>
          <cell r="I349">
            <v>17</v>
          </cell>
          <cell r="J349">
            <v>3396.64</v>
          </cell>
          <cell r="K349">
            <v>0</v>
          </cell>
        </row>
        <row r="350">
          <cell r="A350" t="str">
            <v>451001</v>
          </cell>
          <cell r="B350" t="str">
            <v xml:space="preserve">LYNDONVILLE   </v>
          </cell>
          <cell r="C350">
            <v>18</v>
          </cell>
          <cell r="D350">
            <v>95018</v>
          </cell>
          <cell r="E350">
            <v>0</v>
          </cell>
          <cell r="F350">
            <v>0</v>
          </cell>
          <cell r="G350">
            <v>0</v>
          </cell>
          <cell r="H350">
            <v>95018</v>
          </cell>
          <cell r="I350">
            <v>18</v>
          </cell>
          <cell r="J350">
            <v>5057.41</v>
          </cell>
          <cell r="K350">
            <v>0</v>
          </cell>
        </row>
        <row r="351">
          <cell r="A351" t="str">
            <v>650501</v>
          </cell>
          <cell r="B351" t="str">
            <v xml:space="preserve">LYONS         </v>
          </cell>
          <cell r="C351">
            <v>28</v>
          </cell>
          <cell r="D351">
            <v>138364</v>
          </cell>
          <cell r="E351">
            <v>71144</v>
          </cell>
          <cell r="F351">
            <v>16</v>
          </cell>
          <cell r="G351">
            <v>4446.5</v>
          </cell>
          <cell r="H351">
            <v>67220</v>
          </cell>
          <cell r="I351">
            <v>12</v>
          </cell>
          <cell r="J351">
            <v>5465.23</v>
          </cell>
          <cell r="K351">
            <v>16</v>
          </cell>
        </row>
        <row r="352">
          <cell r="A352" t="str">
            <v>251101</v>
          </cell>
          <cell r="B352" t="str">
            <v xml:space="preserve">MADISON       </v>
          </cell>
          <cell r="C352">
            <v>19</v>
          </cell>
          <cell r="D352">
            <v>81520</v>
          </cell>
          <cell r="E352">
            <v>0</v>
          </cell>
          <cell r="F352">
            <v>0</v>
          </cell>
          <cell r="G352">
            <v>0</v>
          </cell>
          <cell r="H352">
            <v>81520</v>
          </cell>
          <cell r="I352">
            <v>19</v>
          </cell>
          <cell r="J352">
            <v>4130.38</v>
          </cell>
          <cell r="K352">
            <v>0</v>
          </cell>
        </row>
        <row r="353">
          <cell r="A353" t="str">
            <v>511901</v>
          </cell>
          <cell r="B353" t="str">
            <v>MADRID WADDING</v>
          </cell>
          <cell r="C353">
            <v>32</v>
          </cell>
          <cell r="D353">
            <v>141019</v>
          </cell>
          <cell r="E353">
            <v>76880</v>
          </cell>
          <cell r="F353">
            <v>19</v>
          </cell>
          <cell r="G353">
            <v>4046.31</v>
          </cell>
          <cell r="H353">
            <v>64139</v>
          </cell>
          <cell r="I353">
            <v>13</v>
          </cell>
          <cell r="J353">
            <v>4588.1099999999997</v>
          </cell>
          <cell r="K353">
            <v>19</v>
          </cell>
        </row>
        <row r="354">
          <cell r="A354" t="str">
            <v>480101</v>
          </cell>
          <cell r="B354" t="str">
            <v xml:space="preserve">MAHOPAC       </v>
          </cell>
          <cell r="C354">
            <v>0</v>
          </cell>
          <cell r="D354">
            <v>0</v>
          </cell>
          <cell r="E354">
            <v>0</v>
          </cell>
          <cell r="F354">
            <v>0</v>
          </cell>
          <cell r="G354">
            <v>0</v>
          </cell>
          <cell r="H354">
            <v>0</v>
          </cell>
          <cell r="I354">
            <v>0</v>
          </cell>
          <cell r="J354">
            <v>2700</v>
          </cell>
          <cell r="K354">
            <v>0</v>
          </cell>
        </row>
        <row r="355">
          <cell r="A355" t="str">
            <v>031101</v>
          </cell>
          <cell r="B355" t="str">
            <v xml:space="preserve">MAINE ENDWELL </v>
          </cell>
          <cell r="C355">
            <v>59</v>
          </cell>
          <cell r="D355">
            <v>198332</v>
          </cell>
          <cell r="E355">
            <v>0</v>
          </cell>
          <cell r="F355">
            <v>0</v>
          </cell>
          <cell r="G355">
            <v>0</v>
          </cell>
          <cell r="H355">
            <v>198332</v>
          </cell>
          <cell r="I355">
            <v>59</v>
          </cell>
          <cell r="J355">
            <v>3348</v>
          </cell>
          <cell r="K355">
            <v>0</v>
          </cell>
        </row>
        <row r="356">
          <cell r="A356" t="str">
            <v>161501</v>
          </cell>
          <cell r="B356" t="str">
            <v xml:space="preserve">MALONE        </v>
          </cell>
          <cell r="C356">
            <v>102</v>
          </cell>
          <cell r="D356">
            <v>490300</v>
          </cell>
          <cell r="E356">
            <v>316549</v>
          </cell>
          <cell r="F356">
            <v>67</v>
          </cell>
          <cell r="G356">
            <v>4724.6099999999997</v>
          </cell>
          <cell r="H356">
            <v>173751</v>
          </cell>
          <cell r="I356">
            <v>35</v>
          </cell>
          <cell r="J356">
            <v>4931.33</v>
          </cell>
          <cell r="K356">
            <v>67</v>
          </cell>
        </row>
        <row r="357">
          <cell r="A357" t="str">
            <v>280212</v>
          </cell>
          <cell r="B357" t="str">
            <v xml:space="preserve">MALVERNE      </v>
          </cell>
          <cell r="C357">
            <v>0</v>
          </cell>
          <cell r="D357">
            <v>0</v>
          </cell>
          <cell r="E357">
            <v>0</v>
          </cell>
          <cell r="F357">
            <v>0</v>
          </cell>
          <cell r="G357">
            <v>0</v>
          </cell>
          <cell r="H357">
            <v>0</v>
          </cell>
          <cell r="I357">
            <v>0</v>
          </cell>
          <cell r="J357">
            <v>2700</v>
          </cell>
          <cell r="K357">
            <v>0</v>
          </cell>
        </row>
        <row r="358">
          <cell r="A358" t="str">
            <v>660701</v>
          </cell>
          <cell r="B358" t="str">
            <v xml:space="preserve">MAMARONECK    </v>
          </cell>
          <cell r="C358">
            <v>26</v>
          </cell>
          <cell r="D358">
            <v>313660</v>
          </cell>
          <cell r="E358">
            <v>243460</v>
          </cell>
          <cell r="F358">
            <v>0</v>
          </cell>
          <cell r="G358">
            <v>0</v>
          </cell>
          <cell r="H358">
            <v>70200</v>
          </cell>
          <cell r="I358">
            <v>26</v>
          </cell>
          <cell r="J358">
            <v>2700</v>
          </cell>
          <cell r="K358">
            <v>0</v>
          </cell>
        </row>
        <row r="359">
          <cell r="A359" t="str">
            <v>431101</v>
          </cell>
          <cell r="B359" t="str">
            <v>MANCHSTR-SHRTS</v>
          </cell>
          <cell r="C359">
            <v>17</v>
          </cell>
          <cell r="D359">
            <v>60164</v>
          </cell>
          <cell r="E359">
            <v>0</v>
          </cell>
          <cell r="F359">
            <v>0</v>
          </cell>
          <cell r="G359">
            <v>0</v>
          </cell>
          <cell r="H359">
            <v>60164</v>
          </cell>
          <cell r="I359">
            <v>17</v>
          </cell>
          <cell r="J359">
            <v>3468.11</v>
          </cell>
          <cell r="K359">
            <v>0</v>
          </cell>
        </row>
        <row r="360">
          <cell r="A360" t="str">
            <v>280406</v>
          </cell>
          <cell r="B360" t="str">
            <v xml:space="preserve">MANHASSET     </v>
          </cell>
          <cell r="C360">
            <v>0</v>
          </cell>
          <cell r="D360">
            <v>0</v>
          </cell>
          <cell r="E360">
            <v>0</v>
          </cell>
          <cell r="F360">
            <v>0</v>
          </cell>
          <cell r="G360">
            <v>0</v>
          </cell>
          <cell r="H360">
            <v>0</v>
          </cell>
          <cell r="I360">
            <v>0</v>
          </cell>
          <cell r="J360">
            <v>2700</v>
          </cell>
          <cell r="K360">
            <v>0</v>
          </cell>
        </row>
        <row r="361">
          <cell r="A361" t="str">
            <v>110901</v>
          </cell>
          <cell r="B361" t="str">
            <v xml:space="preserve">MARATHON      </v>
          </cell>
          <cell r="C361">
            <v>15</v>
          </cell>
          <cell r="D361">
            <v>85523</v>
          </cell>
          <cell r="E361">
            <v>0</v>
          </cell>
          <cell r="F361">
            <v>0</v>
          </cell>
          <cell r="G361">
            <v>0</v>
          </cell>
          <cell r="H361">
            <v>85523</v>
          </cell>
          <cell r="I361">
            <v>15</v>
          </cell>
          <cell r="J361">
            <v>5588.37</v>
          </cell>
          <cell r="K361">
            <v>0</v>
          </cell>
        </row>
        <row r="362">
          <cell r="A362" t="str">
            <v>421101</v>
          </cell>
          <cell r="B362" t="str">
            <v xml:space="preserve">MARCELLUS     </v>
          </cell>
          <cell r="C362">
            <v>0</v>
          </cell>
          <cell r="D362">
            <v>0</v>
          </cell>
          <cell r="E362">
            <v>0</v>
          </cell>
          <cell r="F362">
            <v>0</v>
          </cell>
          <cell r="G362">
            <v>0</v>
          </cell>
          <cell r="H362">
            <v>0</v>
          </cell>
          <cell r="I362">
            <v>0</v>
          </cell>
          <cell r="J362">
            <v>2948</v>
          </cell>
          <cell r="K362">
            <v>0</v>
          </cell>
        </row>
        <row r="363">
          <cell r="A363" t="str">
            <v>121401</v>
          </cell>
          <cell r="B363" t="str">
            <v xml:space="preserve">MARGARETVILLE </v>
          </cell>
          <cell r="C363">
            <v>12</v>
          </cell>
          <cell r="D363">
            <v>48000</v>
          </cell>
          <cell r="E363">
            <v>0</v>
          </cell>
          <cell r="F363">
            <v>0</v>
          </cell>
          <cell r="G363">
            <v>0</v>
          </cell>
          <cell r="H363">
            <v>48000</v>
          </cell>
          <cell r="I363">
            <v>12</v>
          </cell>
          <cell r="J363">
            <v>4000</v>
          </cell>
          <cell r="K363">
            <v>0</v>
          </cell>
        </row>
        <row r="364">
          <cell r="A364" t="str">
            <v>650701</v>
          </cell>
          <cell r="B364" t="str">
            <v xml:space="preserve">MARION        </v>
          </cell>
          <cell r="C364">
            <v>24</v>
          </cell>
          <cell r="D364">
            <v>93754</v>
          </cell>
          <cell r="E364">
            <v>0</v>
          </cell>
          <cell r="F364">
            <v>0</v>
          </cell>
          <cell r="G364">
            <v>0</v>
          </cell>
          <cell r="H364">
            <v>93754</v>
          </cell>
          <cell r="I364">
            <v>24</v>
          </cell>
          <cell r="J364">
            <v>3834.29</v>
          </cell>
          <cell r="K364">
            <v>0</v>
          </cell>
        </row>
        <row r="365">
          <cell r="A365" t="str">
            <v>621001</v>
          </cell>
          <cell r="B365" t="str">
            <v xml:space="preserve">MARLBORO      </v>
          </cell>
          <cell r="C365">
            <v>0</v>
          </cell>
          <cell r="D365">
            <v>0</v>
          </cell>
          <cell r="E365">
            <v>0</v>
          </cell>
          <cell r="F365">
            <v>0</v>
          </cell>
          <cell r="G365">
            <v>0</v>
          </cell>
          <cell r="H365">
            <v>0</v>
          </cell>
          <cell r="I365">
            <v>0</v>
          </cell>
          <cell r="J365">
            <v>2700</v>
          </cell>
          <cell r="K365">
            <v>0</v>
          </cell>
        </row>
        <row r="366">
          <cell r="A366" t="str">
            <v>140702</v>
          </cell>
          <cell r="B366" t="str">
            <v xml:space="preserve">MARYVALE      </v>
          </cell>
          <cell r="C366">
            <v>59</v>
          </cell>
          <cell r="D366">
            <v>170392</v>
          </cell>
          <cell r="E366">
            <v>0</v>
          </cell>
          <cell r="F366">
            <v>0</v>
          </cell>
          <cell r="G366">
            <v>0</v>
          </cell>
          <cell r="H366">
            <v>170392</v>
          </cell>
          <cell r="I366">
            <v>59</v>
          </cell>
          <cell r="J366">
            <v>2888</v>
          </cell>
          <cell r="K366">
            <v>0</v>
          </cell>
        </row>
        <row r="367">
          <cell r="A367" t="str">
            <v>280523</v>
          </cell>
          <cell r="B367" t="str">
            <v xml:space="preserve">MASSAPEQUA    </v>
          </cell>
          <cell r="C367">
            <v>0</v>
          </cell>
          <cell r="D367">
            <v>0</v>
          </cell>
          <cell r="E367">
            <v>0</v>
          </cell>
          <cell r="F367">
            <v>0</v>
          </cell>
          <cell r="G367">
            <v>0</v>
          </cell>
          <cell r="H367">
            <v>0</v>
          </cell>
          <cell r="I367">
            <v>0</v>
          </cell>
          <cell r="J367">
            <v>2700</v>
          </cell>
          <cell r="K367">
            <v>0</v>
          </cell>
        </row>
        <row r="368">
          <cell r="A368" t="str">
            <v>512001</v>
          </cell>
          <cell r="B368" t="str">
            <v xml:space="preserve">MASSENA       </v>
          </cell>
          <cell r="C368">
            <v>47</v>
          </cell>
          <cell r="D368">
            <v>207006</v>
          </cell>
          <cell r="E368">
            <v>0</v>
          </cell>
          <cell r="F368">
            <v>0</v>
          </cell>
          <cell r="G368">
            <v>0</v>
          </cell>
          <cell r="H368">
            <v>207006</v>
          </cell>
          <cell r="I368">
            <v>47</v>
          </cell>
          <cell r="J368">
            <v>4391.1499999999996</v>
          </cell>
          <cell r="K368">
            <v>0</v>
          </cell>
        </row>
        <row r="369">
          <cell r="A369" t="str">
            <v>581012</v>
          </cell>
          <cell r="B369" t="str">
            <v>MATTITUCK-CUTC</v>
          </cell>
          <cell r="C369">
            <v>27</v>
          </cell>
          <cell r="D369">
            <v>72900</v>
          </cell>
          <cell r="E369">
            <v>0</v>
          </cell>
          <cell r="F369">
            <v>0</v>
          </cell>
          <cell r="G369">
            <v>0</v>
          </cell>
          <cell r="H369">
            <v>72900</v>
          </cell>
          <cell r="I369">
            <v>27</v>
          </cell>
          <cell r="J369">
            <v>2700</v>
          </cell>
          <cell r="K369">
            <v>0</v>
          </cell>
        </row>
        <row r="370">
          <cell r="A370" t="str">
            <v>170801</v>
          </cell>
          <cell r="B370" t="str">
            <v xml:space="preserve">MAYFIELD      </v>
          </cell>
          <cell r="C370">
            <v>36</v>
          </cell>
          <cell r="D370">
            <v>128256</v>
          </cell>
          <cell r="E370">
            <v>75936</v>
          </cell>
          <cell r="F370">
            <v>21</v>
          </cell>
          <cell r="G370">
            <v>3616</v>
          </cell>
          <cell r="H370">
            <v>52320</v>
          </cell>
          <cell r="I370">
            <v>15</v>
          </cell>
          <cell r="J370">
            <v>3488</v>
          </cell>
          <cell r="K370">
            <v>21</v>
          </cell>
        </row>
        <row r="371">
          <cell r="A371" t="str">
            <v>110304</v>
          </cell>
          <cell r="B371" t="str">
            <v xml:space="preserve">MCGRAW        </v>
          </cell>
          <cell r="C371">
            <v>0</v>
          </cell>
          <cell r="D371">
            <v>0</v>
          </cell>
          <cell r="E371">
            <v>0</v>
          </cell>
          <cell r="F371">
            <v>0</v>
          </cell>
          <cell r="G371">
            <v>0</v>
          </cell>
          <cell r="H371">
            <v>0</v>
          </cell>
          <cell r="I371">
            <v>0</v>
          </cell>
          <cell r="J371">
            <v>5103.4799999999996</v>
          </cell>
          <cell r="K371">
            <v>0</v>
          </cell>
        </row>
        <row r="372">
          <cell r="A372" t="str">
            <v>521200</v>
          </cell>
          <cell r="B372" t="str">
            <v xml:space="preserve">MECHANICVILLE </v>
          </cell>
          <cell r="C372">
            <v>0</v>
          </cell>
          <cell r="D372">
            <v>0</v>
          </cell>
          <cell r="E372">
            <v>0</v>
          </cell>
          <cell r="F372">
            <v>0</v>
          </cell>
          <cell r="G372">
            <v>0</v>
          </cell>
          <cell r="H372">
            <v>0</v>
          </cell>
          <cell r="I372">
            <v>0</v>
          </cell>
          <cell r="J372">
            <v>2820</v>
          </cell>
          <cell r="K372">
            <v>0</v>
          </cell>
        </row>
        <row r="373">
          <cell r="A373" t="str">
            <v>450801</v>
          </cell>
          <cell r="B373" t="str">
            <v xml:space="preserve">MEDINA        </v>
          </cell>
          <cell r="C373">
            <v>56</v>
          </cell>
          <cell r="D373">
            <v>266457</v>
          </cell>
          <cell r="E373">
            <v>79366</v>
          </cell>
          <cell r="F373">
            <v>20</v>
          </cell>
          <cell r="G373">
            <v>3968.3</v>
          </cell>
          <cell r="H373">
            <v>187091</v>
          </cell>
          <cell r="I373">
            <v>36</v>
          </cell>
          <cell r="J373">
            <v>5150.76</v>
          </cell>
          <cell r="K373">
            <v>20</v>
          </cell>
        </row>
        <row r="374">
          <cell r="A374" t="str">
            <v>010615</v>
          </cell>
          <cell r="B374" t="str">
            <v xml:space="preserve">MENANDS       </v>
          </cell>
          <cell r="C374">
            <v>0</v>
          </cell>
          <cell r="D374">
            <v>0</v>
          </cell>
          <cell r="E374">
            <v>0</v>
          </cell>
          <cell r="F374">
            <v>0</v>
          </cell>
          <cell r="G374">
            <v>0</v>
          </cell>
          <cell r="H374">
            <v>0</v>
          </cell>
          <cell r="I374">
            <v>0</v>
          </cell>
          <cell r="J374">
            <v>2700</v>
          </cell>
          <cell r="K374">
            <v>0</v>
          </cell>
        </row>
        <row r="375">
          <cell r="A375" t="str">
            <v>280225</v>
          </cell>
          <cell r="B375" t="str">
            <v xml:space="preserve">MERRICK       </v>
          </cell>
          <cell r="C375">
            <v>0</v>
          </cell>
          <cell r="D375">
            <v>0</v>
          </cell>
          <cell r="E375">
            <v>0</v>
          </cell>
          <cell r="F375">
            <v>0</v>
          </cell>
          <cell r="G375">
            <v>0</v>
          </cell>
          <cell r="H375">
            <v>0</v>
          </cell>
          <cell r="I375">
            <v>0</v>
          </cell>
          <cell r="J375">
            <v>2700</v>
          </cell>
          <cell r="K375">
            <v>0</v>
          </cell>
        </row>
        <row r="376">
          <cell r="A376" t="str">
            <v>460901</v>
          </cell>
          <cell r="B376" t="str">
            <v xml:space="preserve">MEXICO        </v>
          </cell>
          <cell r="C376">
            <v>84</v>
          </cell>
          <cell r="D376">
            <v>338395</v>
          </cell>
          <cell r="E376">
            <v>156000</v>
          </cell>
          <cell r="F376">
            <v>39</v>
          </cell>
          <cell r="G376">
            <v>4000</v>
          </cell>
          <cell r="H376">
            <v>182395</v>
          </cell>
          <cell r="I376">
            <v>45</v>
          </cell>
          <cell r="J376">
            <v>4000</v>
          </cell>
          <cell r="K376">
            <v>39</v>
          </cell>
        </row>
        <row r="377">
          <cell r="A377" t="str">
            <v>580211</v>
          </cell>
          <cell r="B377" t="str">
            <v>MIDDLE COUNTRY</v>
          </cell>
          <cell r="C377">
            <v>511</v>
          </cell>
          <cell r="D377">
            <v>1283547</v>
          </cell>
          <cell r="E377">
            <v>1283547</v>
          </cell>
          <cell r="F377">
            <v>511</v>
          </cell>
          <cell r="G377">
            <v>2511.83</v>
          </cell>
          <cell r="H377">
            <v>0</v>
          </cell>
          <cell r="I377">
            <v>0</v>
          </cell>
          <cell r="J377">
            <v>2824.2</v>
          </cell>
          <cell r="K377">
            <v>511</v>
          </cell>
        </row>
        <row r="378">
          <cell r="A378" t="str">
            <v>541001</v>
          </cell>
          <cell r="B378" t="str">
            <v xml:space="preserve">MIDDLEBURGH   </v>
          </cell>
          <cell r="C378">
            <v>33</v>
          </cell>
          <cell r="D378">
            <v>117933</v>
          </cell>
          <cell r="E378">
            <v>70272</v>
          </cell>
          <cell r="F378">
            <v>20</v>
          </cell>
          <cell r="G378">
            <v>3513.6</v>
          </cell>
          <cell r="H378">
            <v>47661</v>
          </cell>
          <cell r="I378">
            <v>13</v>
          </cell>
          <cell r="J378">
            <v>3497.08</v>
          </cell>
          <cell r="K378">
            <v>20</v>
          </cell>
        </row>
        <row r="379">
          <cell r="A379" t="str">
            <v>441000</v>
          </cell>
          <cell r="B379" t="str">
            <v xml:space="preserve">MIDDLETOWN    </v>
          </cell>
          <cell r="C379">
            <v>251</v>
          </cell>
          <cell r="D379">
            <v>1061514</v>
          </cell>
          <cell r="E379">
            <v>772345</v>
          </cell>
          <cell r="F379">
            <v>197</v>
          </cell>
          <cell r="G379">
            <v>3920.53</v>
          </cell>
          <cell r="H379">
            <v>289169</v>
          </cell>
          <cell r="I379">
            <v>54</v>
          </cell>
          <cell r="J379">
            <v>5318.62</v>
          </cell>
          <cell r="K379">
            <v>197</v>
          </cell>
        </row>
        <row r="380">
          <cell r="A380" t="str">
            <v>471101</v>
          </cell>
          <cell r="B380" t="str">
            <v xml:space="preserve">MILFORD       </v>
          </cell>
          <cell r="C380">
            <v>16</v>
          </cell>
          <cell r="D380">
            <v>59175</v>
          </cell>
          <cell r="E380">
            <v>38688</v>
          </cell>
          <cell r="F380">
            <v>10</v>
          </cell>
          <cell r="G380">
            <v>3868.8</v>
          </cell>
          <cell r="H380">
            <v>20487</v>
          </cell>
          <cell r="I380">
            <v>6</v>
          </cell>
          <cell r="J380">
            <v>3387.74</v>
          </cell>
          <cell r="K380">
            <v>10</v>
          </cell>
        </row>
        <row r="381">
          <cell r="A381" t="str">
            <v>132201</v>
          </cell>
          <cell r="B381" t="str">
            <v xml:space="preserve">MILLBROOK     </v>
          </cell>
          <cell r="C381">
            <v>0</v>
          </cell>
          <cell r="D381">
            <v>0</v>
          </cell>
          <cell r="E381">
            <v>0</v>
          </cell>
          <cell r="F381">
            <v>0</v>
          </cell>
          <cell r="G381">
            <v>0</v>
          </cell>
          <cell r="H381">
            <v>0</v>
          </cell>
          <cell r="I381">
            <v>0</v>
          </cell>
          <cell r="J381">
            <v>2700</v>
          </cell>
          <cell r="K381">
            <v>0</v>
          </cell>
        </row>
        <row r="382">
          <cell r="A382" t="str">
            <v>580208</v>
          </cell>
          <cell r="B382" t="str">
            <v xml:space="preserve">MILLER PLACE  </v>
          </cell>
          <cell r="C382">
            <v>0</v>
          </cell>
          <cell r="D382">
            <v>0</v>
          </cell>
          <cell r="E382">
            <v>0</v>
          </cell>
          <cell r="F382">
            <v>0</v>
          </cell>
          <cell r="G382">
            <v>0</v>
          </cell>
          <cell r="H382">
            <v>0</v>
          </cell>
          <cell r="I382">
            <v>0</v>
          </cell>
          <cell r="J382">
            <v>2700</v>
          </cell>
          <cell r="K382">
            <v>0</v>
          </cell>
        </row>
        <row r="383">
          <cell r="A383" t="str">
            <v>280410</v>
          </cell>
          <cell r="B383" t="str">
            <v xml:space="preserve">MINEOLA       </v>
          </cell>
          <cell r="C383">
            <v>54</v>
          </cell>
          <cell r="D383">
            <v>145800</v>
          </cell>
          <cell r="E383">
            <v>0</v>
          </cell>
          <cell r="F383">
            <v>0</v>
          </cell>
          <cell r="G383">
            <v>0</v>
          </cell>
          <cell r="H383">
            <v>145800</v>
          </cell>
          <cell r="I383">
            <v>54</v>
          </cell>
          <cell r="J383">
            <v>2700</v>
          </cell>
          <cell r="K383">
            <v>0</v>
          </cell>
        </row>
        <row r="384">
          <cell r="A384" t="str">
            <v>150801</v>
          </cell>
          <cell r="B384" t="str">
            <v xml:space="preserve">MINERVA       </v>
          </cell>
          <cell r="C384">
            <v>9</v>
          </cell>
          <cell r="D384">
            <v>24300</v>
          </cell>
          <cell r="E384">
            <v>0</v>
          </cell>
          <cell r="F384">
            <v>0</v>
          </cell>
          <cell r="G384">
            <v>0</v>
          </cell>
          <cell r="H384">
            <v>24300</v>
          </cell>
          <cell r="I384">
            <v>9</v>
          </cell>
          <cell r="J384">
            <v>2700</v>
          </cell>
          <cell r="K384">
            <v>0</v>
          </cell>
        </row>
        <row r="385">
          <cell r="A385" t="str">
            <v>441101</v>
          </cell>
          <cell r="B385" t="str">
            <v>MINISINK VALLE</v>
          </cell>
          <cell r="C385">
            <v>104</v>
          </cell>
          <cell r="D385">
            <v>331118</v>
          </cell>
          <cell r="E385">
            <v>84014</v>
          </cell>
          <cell r="F385">
            <v>26</v>
          </cell>
          <cell r="G385">
            <v>3231.3</v>
          </cell>
          <cell r="H385">
            <v>247104</v>
          </cell>
          <cell r="I385">
            <v>78</v>
          </cell>
          <cell r="J385">
            <v>3168</v>
          </cell>
          <cell r="K385">
            <v>26</v>
          </cell>
        </row>
        <row r="386">
          <cell r="A386" t="str">
            <v>530515</v>
          </cell>
          <cell r="B386" t="str">
            <v xml:space="preserve">MOHONASEN     </v>
          </cell>
          <cell r="C386">
            <v>0</v>
          </cell>
          <cell r="D386">
            <v>0</v>
          </cell>
          <cell r="E386">
            <v>0</v>
          </cell>
          <cell r="F386">
            <v>0</v>
          </cell>
          <cell r="G386">
            <v>0</v>
          </cell>
          <cell r="H386">
            <v>0</v>
          </cell>
          <cell r="I386">
            <v>0</v>
          </cell>
          <cell r="J386">
            <v>3092</v>
          </cell>
          <cell r="K386">
            <v>0</v>
          </cell>
        </row>
        <row r="387">
          <cell r="A387" t="str">
            <v>441201</v>
          </cell>
          <cell r="B387" t="str">
            <v>MONROE WOODBUR</v>
          </cell>
          <cell r="C387">
            <v>0</v>
          </cell>
          <cell r="D387">
            <v>0</v>
          </cell>
          <cell r="E387">
            <v>0</v>
          </cell>
          <cell r="F387">
            <v>0</v>
          </cell>
          <cell r="G387">
            <v>0</v>
          </cell>
          <cell r="H387">
            <v>0</v>
          </cell>
          <cell r="I387">
            <v>0</v>
          </cell>
          <cell r="J387">
            <v>2700</v>
          </cell>
          <cell r="K387">
            <v>0</v>
          </cell>
        </row>
        <row r="388">
          <cell r="A388" t="str">
            <v>580306</v>
          </cell>
          <cell r="B388" t="str">
            <v xml:space="preserve">MONTAUK       </v>
          </cell>
          <cell r="C388">
            <v>12</v>
          </cell>
          <cell r="D388">
            <v>33750</v>
          </cell>
          <cell r="E388">
            <v>0</v>
          </cell>
          <cell r="F388">
            <v>0</v>
          </cell>
          <cell r="G388">
            <v>0</v>
          </cell>
          <cell r="H388">
            <v>33750</v>
          </cell>
          <cell r="I388">
            <v>12</v>
          </cell>
          <cell r="J388">
            <v>2700</v>
          </cell>
          <cell r="K388">
            <v>0</v>
          </cell>
        </row>
        <row r="389">
          <cell r="A389" t="str">
            <v>591401</v>
          </cell>
          <cell r="B389" t="str">
            <v xml:space="preserve">MONTICELLO    </v>
          </cell>
          <cell r="C389">
            <v>93</v>
          </cell>
          <cell r="D389">
            <v>446569</v>
          </cell>
          <cell r="E389">
            <v>232200</v>
          </cell>
          <cell r="F389">
            <v>33</v>
          </cell>
          <cell r="G389">
            <v>7036.36</v>
          </cell>
          <cell r="H389">
            <v>214369</v>
          </cell>
          <cell r="I389">
            <v>60</v>
          </cell>
          <cell r="J389">
            <v>3537.33</v>
          </cell>
          <cell r="K389">
            <v>33</v>
          </cell>
        </row>
        <row r="390">
          <cell r="A390" t="str">
            <v>051301</v>
          </cell>
          <cell r="B390" t="str">
            <v xml:space="preserve">MORAVIA       </v>
          </cell>
          <cell r="C390">
            <v>35</v>
          </cell>
          <cell r="D390">
            <v>129511</v>
          </cell>
          <cell r="E390">
            <v>65539</v>
          </cell>
          <cell r="F390">
            <v>18</v>
          </cell>
          <cell r="G390">
            <v>3641.05</v>
          </cell>
          <cell r="H390">
            <v>63972</v>
          </cell>
          <cell r="I390">
            <v>17</v>
          </cell>
          <cell r="J390">
            <v>3584.88</v>
          </cell>
          <cell r="K390">
            <v>18</v>
          </cell>
        </row>
        <row r="391">
          <cell r="A391" t="str">
            <v>150901</v>
          </cell>
          <cell r="B391" t="str">
            <v xml:space="preserve">MORIAH        </v>
          </cell>
          <cell r="C391">
            <v>28</v>
          </cell>
          <cell r="D391">
            <v>163268</v>
          </cell>
          <cell r="E391">
            <v>88184</v>
          </cell>
          <cell r="F391">
            <v>14</v>
          </cell>
          <cell r="G391">
            <v>6298.85</v>
          </cell>
          <cell r="H391">
            <v>75084</v>
          </cell>
          <cell r="I391">
            <v>14</v>
          </cell>
          <cell r="J391">
            <v>5245.62</v>
          </cell>
          <cell r="K391">
            <v>14</v>
          </cell>
        </row>
        <row r="392">
          <cell r="A392" t="str">
            <v>471201</v>
          </cell>
          <cell r="B392" t="str">
            <v xml:space="preserve">MORRIS        </v>
          </cell>
          <cell r="C392">
            <v>18</v>
          </cell>
          <cell r="D392">
            <v>90166</v>
          </cell>
          <cell r="E392">
            <v>0</v>
          </cell>
          <cell r="F392">
            <v>0</v>
          </cell>
          <cell r="G392">
            <v>0</v>
          </cell>
          <cell r="H392">
            <v>90166</v>
          </cell>
          <cell r="I392">
            <v>18</v>
          </cell>
          <cell r="J392">
            <v>4935.28</v>
          </cell>
          <cell r="K392">
            <v>0</v>
          </cell>
        </row>
        <row r="393">
          <cell r="A393" t="str">
            <v>512101</v>
          </cell>
          <cell r="B393" t="str">
            <v xml:space="preserve">MORRISTOWN    </v>
          </cell>
          <cell r="C393">
            <v>20</v>
          </cell>
          <cell r="D393">
            <v>83628</v>
          </cell>
          <cell r="E393">
            <v>0</v>
          </cell>
          <cell r="F393">
            <v>0</v>
          </cell>
          <cell r="G393">
            <v>0</v>
          </cell>
          <cell r="H393">
            <v>83628</v>
          </cell>
          <cell r="I393">
            <v>20</v>
          </cell>
          <cell r="J393">
            <v>4000</v>
          </cell>
          <cell r="K393">
            <v>0</v>
          </cell>
        </row>
        <row r="394">
          <cell r="A394" t="str">
            <v>250401</v>
          </cell>
          <cell r="B394" t="str">
            <v>MORRISVILLE EA</v>
          </cell>
          <cell r="C394">
            <v>22</v>
          </cell>
          <cell r="D394">
            <v>99759</v>
          </cell>
          <cell r="E394">
            <v>0</v>
          </cell>
          <cell r="F394">
            <v>0</v>
          </cell>
          <cell r="G394">
            <v>0</v>
          </cell>
          <cell r="H394">
            <v>99759</v>
          </cell>
          <cell r="I394">
            <v>22</v>
          </cell>
          <cell r="J394">
            <v>4401.3999999999996</v>
          </cell>
          <cell r="K394">
            <v>0</v>
          </cell>
        </row>
        <row r="395">
          <cell r="A395" t="str">
            <v>240901</v>
          </cell>
          <cell r="B395" t="str">
            <v xml:space="preserve">MOUNT MORRIS  </v>
          </cell>
          <cell r="C395">
            <v>0</v>
          </cell>
          <cell r="D395">
            <v>0</v>
          </cell>
          <cell r="E395">
            <v>0</v>
          </cell>
          <cell r="F395">
            <v>0</v>
          </cell>
          <cell r="G395">
            <v>0</v>
          </cell>
          <cell r="H395">
            <v>0</v>
          </cell>
          <cell r="I395">
            <v>0</v>
          </cell>
          <cell r="J395">
            <v>5750.15</v>
          </cell>
          <cell r="K395">
            <v>0</v>
          </cell>
        </row>
        <row r="396">
          <cell r="A396" t="str">
            <v>580207</v>
          </cell>
          <cell r="B396" t="str">
            <v xml:space="preserve">MOUNT SINAI   </v>
          </cell>
          <cell r="C396">
            <v>0</v>
          </cell>
          <cell r="D396">
            <v>0</v>
          </cell>
          <cell r="E396">
            <v>0</v>
          </cell>
          <cell r="F396">
            <v>0</v>
          </cell>
          <cell r="G396">
            <v>0</v>
          </cell>
          <cell r="H396">
            <v>0</v>
          </cell>
          <cell r="I396">
            <v>0</v>
          </cell>
          <cell r="J396">
            <v>2700</v>
          </cell>
          <cell r="K396">
            <v>0</v>
          </cell>
        </row>
        <row r="397">
          <cell r="A397" t="str">
            <v>660900</v>
          </cell>
          <cell r="B397" t="str">
            <v xml:space="preserve">MOUNT VERNON  </v>
          </cell>
          <cell r="C397">
            <v>445</v>
          </cell>
          <cell r="D397">
            <v>1743177</v>
          </cell>
          <cell r="E397">
            <v>1564649</v>
          </cell>
          <cell r="F397">
            <v>398</v>
          </cell>
          <cell r="G397">
            <v>3931.27</v>
          </cell>
          <cell r="H397">
            <v>178528</v>
          </cell>
          <cell r="I397">
            <v>47</v>
          </cell>
          <cell r="J397">
            <v>3750.82</v>
          </cell>
          <cell r="K397">
            <v>398</v>
          </cell>
        </row>
        <row r="398">
          <cell r="A398" t="str">
            <v>212001</v>
          </cell>
          <cell r="B398" t="str">
            <v>MT MARKHAM CSD</v>
          </cell>
          <cell r="C398">
            <v>32</v>
          </cell>
          <cell r="D398">
            <v>189864</v>
          </cell>
          <cell r="E398">
            <v>108000</v>
          </cell>
          <cell r="F398">
            <v>15</v>
          </cell>
          <cell r="G398">
            <v>7200</v>
          </cell>
          <cell r="H398">
            <v>81864</v>
          </cell>
          <cell r="I398">
            <v>17</v>
          </cell>
          <cell r="J398">
            <v>4695.95</v>
          </cell>
          <cell r="K398">
            <v>15</v>
          </cell>
        </row>
        <row r="399">
          <cell r="A399" t="str">
            <v>660801</v>
          </cell>
          <cell r="B399" t="str">
            <v xml:space="preserve">MT PLEAS CENT </v>
          </cell>
          <cell r="C399">
            <v>0</v>
          </cell>
          <cell r="D399">
            <v>0</v>
          </cell>
          <cell r="E399">
            <v>0</v>
          </cell>
          <cell r="F399">
            <v>0</v>
          </cell>
          <cell r="G399">
            <v>0</v>
          </cell>
          <cell r="H399">
            <v>0</v>
          </cell>
          <cell r="I399">
            <v>0</v>
          </cell>
          <cell r="J399">
            <v>2700</v>
          </cell>
          <cell r="K399">
            <v>0</v>
          </cell>
        </row>
        <row r="400">
          <cell r="A400" t="str">
            <v>651501</v>
          </cell>
          <cell r="B400" t="str">
            <v>N. ROSE-WOLCOT</v>
          </cell>
          <cell r="C400">
            <v>29</v>
          </cell>
          <cell r="D400">
            <v>113258</v>
          </cell>
          <cell r="E400">
            <v>88456</v>
          </cell>
          <cell r="F400">
            <v>24</v>
          </cell>
          <cell r="G400">
            <v>3685.66</v>
          </cell>
          <cell r="H400">
            <v>24802</v>
          </cell>
          <cell r="I400">
            <v>5</v>
          </cell>
          <cell r="J400">
            <v>4690.29</v>
          </cell>
          <cell r="K400">
            <v>24</v>
          </cell>
        </row>
        <row r="401">
          <cell r="A401" t="str">
            <v>400900</v>
          </cell>
          <cell r="B401" t="str">
            <v xml:space="preserve">N. TONAWANDA  </v>
          </cell>
          <cell r="C401">
            <v>95</v>
          </cell>
          <cell r="D401">
            <v>289290</v>
          </cell>
          <cell r="E401">
            <v>228010</v>
          </cell>
          <cell r="F401">
            <v>75</v>
          </cell>
          <cell r="G401">
            <v>3040.13</v>
          </cell>
          <cell r="H401">
            <v>61280</v>
          </cell>
          <cell r="I401">
            <v>20</v>
          </cell>
          <cell r="J401">
            <v>2988</v>
          </cell>
          <cell r="K401">
            <v>75</v>
          </cell>
        </row>
        <row r="402">
          <cell r="A402" t="str">
            <v>500108</v>
          </cell>
          <cell r="B402" t="str">
            <v xml:space="preserve">NANUET        </v>
          </cell>
          <cell r="C402">
            <v>42</v>
          </cell>
          <cell r="D402">
            <v>113400</v>
          </cell>
          <cell r="E402">
            <v>0</v>
          </cell>
          <cell r="F402">
            <v>0</v>
          </cell>
          <cell r="G402">
            <v>0</v>
          </cell>
          <cell r="H402">
            <v>113400</v>
          </cell>
          <cell r="I402">
            <v>42</v>
          </cell>
          <cell r="J402">
            <v>2700</v>
          </cell>
          <cell r="K402">
            <v>0</v>
          </cell>
        </row>
        <row r="403">
          <cell r="A403" t="str">
            <v>431201</v>
          </cell>
          <cell r="B403" t="str">
            <v xml:space="preserve">NAPLES        </v>
          </cell>
          <cell r="C403">
            <v>17</v>
          </cell>
          <cell r="D403">
            <v>45988</v>
          </cell>
          <cell r="E403">
            <v>0</v>
          </cell>
          <cell r="F403">
            <v>0</v>
          </cell>
          <cell r="G403">
            <v>0</v>
          </cell>
          <cell r="H403">
            <v>45988</v>
          </cell>
          <cell r="I403">
            <v>17</v>
          </cell>
          <cell r="J403">
            <v>2700</v>
          </cell>
          <cell r="K403">
            <v>0</v>
          </cell>
        </row>
        <row r="404">
          <cell r="A404" t="str">
            <v>411501</v>
          </cell>
          <cell r="B404" t="str">
            <v xml:space="preserve">NEW HARTFORD  </v>
          </cell>
          <cell r="C404">
            <v>0</v>
          </cell>
          <cell r="D404">
            <v>0</v>
          </cell>
          <cell r="E404">
            <v>0</v>
          </cell>
          <cell r="F404">
            <v>0</v>
          </cell>
          <cell r="G404">
            <v>0</v>
          </cell>
          <cell r="H404">
            <v>0</v>
          </cell>
          <cell r="I404">
            <v>0</v>
          </cell>
          <cell r="J404">
            <v>2700</v>
          </cell>
          <cell r="K404">
            <v>0</v>
          </cell>
        </row>
        <row r="405">
          <cell r="A405" t="str">
            <v>280405</v>
          </cell>
          <cell r="B405" t="str">
            <v xml:space="preserve">NEW HYDE PARK </v>
          </cell>
          <cell r="C405">
            <v>55</v>
          </cell>
          <cell r="D405">
            <v>148500</v>
          </cell>
          <cell r="E405">
            <v>0</v>
          </cell>
          <cell r="F405">
            <v>0</v>
          </cell>
          <cell r="G405">
            <v>0</v>
          </cell>
          <cell r="H405">
            <v>148500</v>
          </cell>
          <cell r="I405">
            <v>55</v>
          </cell>
          <cell r="J405">
            <v>2700</v>
          </cell>
          <cell r="K405">
            <v>0</v>
          </cell>
        </row>
        <row r="406">
          <cell r="A406" t="str">
            <v>101601</v>
          </cell>
          <cell r="B406" t="str">
            <v xml:space="preserve">NEW LEBANON   </v>
          </cell>
          <cell r="C406">
            <v>0</v>
          </cell>
          <cell r="D406">
            <v>0</v>
          </cell>
          <cell r="E406">
            <v>0</v>
          </cell>
          <cell r="F406">
            <v>0</v>
          </cell>
          <cell r="G406">
            <v>0</v>
          </cell>
          <cell r="H406">
            <v>0</v>
          </cell>
          <cell r="I406">
            <v>0</v>
          </cell>
          <cell r="J406">
            <v>2700</v>
          </cell>
          <cell r="K406">
            <v>0</v>
          </cell>
        </row>
        <row r="407">
          <cell r="A407" t="str">
            <v>621101</v>
          </cell>
          <cell r="B407" t="str">
            <v xml:space="preserve">NEW PALTZ     </v>
          </cell>
          <cell r="C407">
            <v>0</v>
          </cell>
          <cell r="D407">
            <v>0</v>
          </cell>
          <cell r="E407">
            <v>0</v>
          </cell>
          <cell r="F407">
            <v>0</v>
          </cell>
          <cell r="G407">
            <v>0</v>
          </cell>
          <cell r="H407">
            <v>0</v>
          </cell>
          <cell r="I407">
            <v>0</v>
          </cell>
          <cell r="J407">
            <v>2700</v>
          </cell>
          <cell r="K407">
            <v>0</v>
          </cell>
        </row>
        <row r="408">
          <cell r="A408" t="str">
            <v>661100</v>
          </cell>
          <cell r="B408" t="str">
            <v xml:space="preserve">NEW ROCHELLE  </v>
          </cell>
          <cell r="C408">
            <v>408</v>
          </cell>
          <cell r="D408">
            <v>1450654</v>
          </cell>
          <cell r="E408">
            <v>1289449</v>
          </cell>
          <cell r="F408">
            <v>349</v>
          </cell>
          <cell r="G408">
            <v>3694.69</v>
          </cell>
          <cell r="H408">
            <v>161205</v>
          </cell>
          <cell r="I408">
            <v>59</v>
          </cell>
          <cell r="J408">
            <v>2700</v>
          </cell>
          <cell r="K408">
            <v>349</v>
          </cell>
        </row>
        <row r="409">
          <cell r="A409" t="str">
            <v>300000</v>
          </cell>
          <cell r="B409" t="str">
            <v xml:space="preserve">NEW YORK CITY </v>
          </cell>
          <cell r="C409">
            <v>58207</v>
          </cell>
          <cell r="D409">
            <v>224946630</v>
          </cell>
          <cell r="E409">
            <v>186438040</v>
          </cell>
          <cell r="F409">
            <v>46976</v>
          </cell>
          <cell r="G409">
            <v>3968.79</v>
          </cell>
          <cell r="H409">
            <v>38508590</v>
          </cell>
          <cell r="I409">
            <v>11231</v>
          </cell>
          <cell r="J409">
            <v>3428.49</v>
          </cell>
          <cell r="K409">
            <v>46976</v>
          </cell>
        </row>
        <row r="410">
          <cell r="A410" t="str">
            <v>411504</v>
          </cell>
          <cell r="B410" t="str">
            <v>NEW YORK MILLS</v>
          </cell>
          <cell r="C410">
            <v>0</v>
          </cell>
          <cell r="D410">
            <v>0</v>
          </cell>
          <cell r="E410">
            <v>0</v>
          </cell>
          <cell r="F410">
            <v>0</v>
          </cell>
          <cell r="G410">
            <v>0</v>
          </cell>
          <cell r="H410">
            <v>0</v>
          </cell>
          <cell r="I410">
            <v>0</v>
          </cell>
          <cell r="J410">
            <v>2700</v>
          </cell>
          <cell r="K410">
            <v>0</v>
          </cell>
        </row>
        <row r="411">
          <cell r="A411" t="str">
            <v>650101</v>
          </cell>
          <cell r="B411" t="str">
            <v xml:space="preserve">NEWARK        </v>
          </cell>
          <cell r="C411">
            <v>72</v>
          </cell>
          <cell r="D411">
            <v>305968</v>
          </cell>
          <cell r="E411">
            <v>143470</v>
          </cell>
          <cell r="F411">
            <v>37</v>
          </cell>
          <cell r="G411">
            <v>3877.56</v>
          </cell>
          <cell r="H411">
            <v>162498</v>
          </cell>
          <cell r="I411">
            <v>35</v>
          </cell>
          <cell r="J411">
            <v>4623.78</v>
          </cell>
          <cell r="K411">
            <v>37</v>
          </cell>
        </row>
        <row r="412">
          <cell r="A412" t="str">
            <v>600402</v>
          </cell>
          <cell r="B412" t="str">
            <v xml:space="preserve">NEWARK VALLEY </v>
          </cell>
          <cell r="C412">
            <v>41</v>
          </cell>
          <cell r="D412">
            <v>175189</v>
          </cell>
          <cell r="E412">
            <v>84894</v>
          </cell>
          <cell r="F412">
            <v>21</v>
          </cell>
          <cell r="G412">
            <v>4042.57</v>
          </cell>
          <cell r="H412">
            <v>90295</v>
          </cell>
          <cell r="I412">
            <v>20</v>
          </cell>
          <cell r="J412">
            <v>4421.3900000000003</v>
          </cell>
          <cell r="K412">
            <v>21</v>
          </cell>
        </row>
        <row r="413">
          <cell r="A413" t="str">
            <v>441600</v>
          </cell>
          <cell r="B413" t="str">
            <v xml:space="preserve">NEWBURGH      </v>
          </cell>
          <cell r="C413">
            <v>614</v>
          </cell>
          <cell r="D413">
            <v>2853331</v>
          </cell>
          <cell r="E413">
            <v>2037529</v>
          </cell>
          <cell r="F413">
            <v>455</v>
          </cell>
          <cell r="G413">
            <v>4478.08</v>
          </cell>
          <cell r="H413">
            <v>815802</v>
          </cell>
          <cell r="I413">
            <v>159</v>
          </cell>
          <cell r="J413">
            <v>5100.63</v>
          </cell>
          <cell r="K413">
            <v>455</v>
          </cell>
        </row>
        <row r="414">
          <cell r="A414" t="str">
            <v>151001</v>
          </cell>
          <cell r="B414" t="str">
            <v xml:space="preserve">NEWCOMB       </v>
          </cell>
          <cell r="C414">
            <v>1</v>
          </cell>
          <cell r="D414">
            <v>2700</v>
          </cell>
          <cell r="E414">
            <v>0</v>
          </cell>
          <cell r="F414">
            <v>0</v>
          </cell>
          <cell r="G414">
            <v>0</v>
          </cell>
          <cell r="H414">
            <v>2700</v>
          </cell>
          <cell r="I414">
            <v>1</v>
          </cell>
          <cell r="J414">
            <v>2700</v>
          </cell>
          <cell r="K414">
            <v>0</v>
          </cell>
        </row>
        <row r="415">
          <cell r="A415" t="str">
            <v>400601</v>
          </cell>
          <cell r="B415" t="str">
            <v xml:space="preserve">NEWFANE       </v>
          </cell>
          <cell r="C415">
            <v>76</v>
          </cell>
          <cell r="D415">
            <v>287676</v>
          </cell>
          <cell r="E415">
            <v>174876</v>
          </cell>
          <cell r="F415">
            <v>46</v>
          </cell>
          <cell r="G415">
            <v>3801.65</v>
          </cell>
          <cell r="H415">
            <v>112800</v>
          </cell>
          <cell r="I415">
            <v>30</v>
          </cell>
          <cell r="J415">
            <v>3760</v>
          </cell>
          <cell r="K415">
            <v>46</v>
          </cell>
        </row>
        <row r="416">
          <cell r="A416" t="str">
            <v>610901</v>
          </cell>
          <cell r="B416" t="str">
            <v xml:space="preserve">NEWFIELD      </v>
          </cell>
          <cell r="C416">
            <v>38</v>
          </cell>
          <cell r="D416">
            <v>193952</v>
          </cell>
          <cell r="E416">
            <v>189320</v>
          </cell>
          <cell r="F416">
            <v>38</v>
          </cell>
          <cell r="G416">
            <v>4982.1000000000004</v>
          </cell>
          <cell r="H416">
            <v>4632</v>
          </cell>
          <cell r="I416">
            <v>0</v>
          </cell>
          <cell r="J416">
            <v>4750.24</v>
          </cell>
          <cell r="K416">
            <v>38</v>
          </cell>
        </row>
        <row r="417">
          <cell r="A417" t="str">
            <v>400800</v>
          </cell>
          <cell r="B417" t="str">
            <v xml:space="preserve">NIAGARA FALLS </v>
          </cell>
          <cell r="C417">
            <v>386</v>
          </cell>
          <cell r="D417">
            <v>1893671</v>
          </cell>
          <cell r="E417">
            <v>1578800</v>
          </cell>
          <cell r="F417">
            <v>328</v>
          </cell>
          <cell r="G417">
            <v>4813.41</v>
          </cell>
          <cell r="H417">
            <v>314871</v>
          </cell>
          <cell r="I417">
            <v>58</v>
          </cell>
          <cell r="J417">
            <v>5355.59</v>
          </cell>
          <cell r="K417">
            <v>328</v>
          </cell>
        </row>
        <row r="418">
          <cell r="A418" t="str">
            <v>400701</v>
          </cell>
          <cell r="B418" t="str">
            <v>NIAGARA WHEATF</v>
          </cell>
          <cell r="C418">
            <v>0</v>
          </cell>
          <cell r="D418">
            <v>0</v>
          </cell>
          <cell r="E418">
            <v>0</v>
          </cell>
          <cell r="F418">
            <v>0</v>
          </cell>
          <cell r="G418">
            <v>0</v>
          </cell>
          <cell r="H418">
            <v>0</v>
          </cell>
          <cell r="I418">
            <v>0</v>
          </cell>
          <cell r="J418">
            <v>2944</v>
          </cell>
          <cell r="K418">
            <v>0</v>
          </cell>
        </row>
        <row r="419">
          <cell r="A419" t="str">
            <v>530301</v>
          </cell>
          <cell r="B419" t="str">
            <v xml:space="preserve">NISKAYUNA     </v>
          </cell>
          <cell r="C419">
            <v>0</v>
          </cell>
          <cell r="D419">
            <v>0</v>
          </cell>
          <cell r="E419">
            <v>0</v>
          </cell>
          <cell r="F419">
            <v>0</v>
          </cell>
          <cell r="G419">
            <v>0</v>
          </cell>
          <cell r="H419">
            <v>0</v>
          </cell>
          <cell r="I419">
            <v>0</v>
          </cell>
          <cell r="J419">
            <v>2700</v>
          </cell>
          <cell r="K419">
            <v>0</v>
          </cell>
        </row>
        <row r="420">
          <cell r="A420" t="str">
            <v>580103</v>
          </cell>
          <cell r="B420" t="str">
            <v xml:space="preserve">NORTH BABYLON </v>
          </cell>
          <cell r="C420">
            <v>0</v>
          </cell>
          <cell r="D420">
            <v>0</v>
          </cell>
          <cell r="E420">
            <v>0</v>
          </cell>
          <cell r="F420">
            <v>0</v>
          </cell>
          <cell r="G420">
            <v>0</v>
          </cell>
          <cell r="H420">
            <v>0</v>
          </cell>
          <cell r="I420">
            <v>0</v>
          </cell>
          <cell r="J420">
            <v>2817.73</v>
          </cell>
          <cell r="K420">
            <v>0</v>
          </cell>
        </row>
        <row r="421">
          <cell r="A421" t="str">
            <v>280204</v>
          </cell>
          <cell r="B421" t="str">
            <v>NORTH BELLMORE</v>
          </cell>
          <cell r="C421">
            <v>66</v>
          </cell>
          <cell r="D421">
            <v>178200</v>
          </cell>
          <cell r="E421">
            <v>0</v>
          </cell>
          <cell r="F421">
            <v>0</v>
          </cell>
          <cell r="G421">
            <v>0</v>
          </cell>
          <cell r="H421">
            <v>178200</v>
          </cell>
          <cell r="I421">
            <v>66</v>
          </cell>
          <cell r="J421">
            <v>2700</v>
          </cell>
          <cell r="K421">
            <v>0</v>
          </cell>
        </row>
        <row r="422">
          <cell r="A422" t="str">
            <v>142201</v>
          </cell>
          <cell r="B422" t="str">
            <v xml:space="preserve">NORTH COLLINS </v>
          </cell>
          <cell r="C422">
            <v>22</v>
          </cell>
          <cell r="D422">
            <v>81245</v>
          </cell>
          <cell r="E422">
            <v>38168</v>
          </cell>
          <cell r="F422">
            <v>11</v>
          </cell>
          <cell r="G422">
            <v>3469.81</v>
          </cell>
          <cell r="H422">
            <v>43077</v>
          </cell>
          <cell r="I422">
            <v>11</v>
          </cell>
          <cell r="J422">
            <v>3666.64</v>
          </cell>
          <cell r="K422">
            <v>11</v>
          </cell>
        </row>
        <row r="423">
          <cell r="A423" t="str">
            <v>010623</v>
          </cell>
          <cell r="B423" t="str">
            <v xml:space="preserve">NORTH COLONIE </v>
          </cell>
          <cell r="C423">
            <v>0</v>
          </cell>
          <cell r="D423">
            <v>0</v>
          </cell>
          <cell r="E423">
            <v>0</v>
          </cell>
          <cell r="F423">
            <v>0</v>
          </cell>
          <cell r="G423">
            <v>0</v>
          </cell>
          <cell r="H423">
            <v>0</v>
          </cell>
          <cell r="I423">
            <v>0</v>
          </cell>
          <cell r="J423">
            <v>2700</v>
          </cell>
          <cell r="K423">
            <v>0</v>
          </cell>
        </row>
        <row r="424">
          <cell r="A424" t="str">
            <v>280229</v>
          </cell>
          <cell r="B424" t="str">
            <v xml:space="preserve">NORTH MERRICK </v>
          </cell>
          <cell r="C424">
            <v>0</v>
          </cell>
          <cell r="D424">
            <v>0</v>
          </cell>
          <cell r="E424">
            <v>0</v>
          </cell>
          <cell r="F424">
            <v>0</v>
          </cell>
          <cell r="G424">
            <v>0</v>
          </cell>
          <cell r="H424">
            <v>0</v>
          </cell>
          <cell r="I424">
            <v>0</v>
          </cell>
          <cell r="J424">
            <v>2700</v>
          </cell>
          <cell r="K424">
            <v>0</v>
          </cell>
        </row>
        <row r="425">
          <cell r="A425" t="str">
            <v>661301</v>
          </cell>
          <cell r="B425" t="str">
            <v xml:space="preserve">NORTH SALEM   </v>
          </cell>
          <cell r="C425">
            <v>0</v>
          </cell>
          <cell r="D425">
            <v>0</v>
          </cell>
          <cell r="E425">
            <v>0</v>
          </cell>
          <cell r="F425">
            <v>0</v>
          </cell>
          <cell r="G425">
            <v>0</v>
          </cell>
          <cell r="H425">
            <v>0</v>
          </cell>
          <cell r="I425">
            <v>0</v>
          </cell>
          <cell r="J425">
            <v>2700</v>
          </cell>
          <cell r="K425">
            <v>0</v>
          </cell>
        </row>
        <row r="426">
          <cell r="A426" t="str">
            <v>280501</v>
          </cell>
          <cell r="B426" t="str">
            <v xml:space="preserve">NORTH SHORE   </v>
          </cell>
          <cell r="C426">
            <v>0</v>
          </cell>
          <cell r="D426">
            <v>0</v>
          </cell>
          <cell r="E426">
            <v>0</v>
          </cell>
          <cell r="F426">
            <v>0</v>
          </cell>
          <cell r="G426">
            <v>0</v>
          </cell>
          <cell r="H426">
            <v>0</v>
          </cell>
          <cell r="I426">
            <v>0</v>
          </cell>
          <cell r="J426">
            <v>2700</v>
          </cell>
          <cell r="K426">
            <v>0</v>
          </cell>
        </row>
        <row r="427">
          <cell r="A427" t="str">
            <v>420303</v>
          </cell>
          <cell r="B427" t="str">
            <v>NORTH SYRACUSE</v>
          </cell>
          <cell r="C427">
            <v>215</v>
          </cell>
          <cell r="D427">
            <v>606120</v>
          </cell>
          <cell r="E427">
            <v>427268</v>
          </cell>
          <cell r="F427">
            <v>154</v>
          </cell>
          <cell r="G427">
            <v>2774.46</v>
          </cell>
          <cell r="H427">
            <v>178852</v>
          </cell>
          <cell r="I427">
            <v>61</v>
          </cell>
          <cell r="J427">
            <v>2932</v>
          </cell>
          <cell r="K427">
            <v>154</v>
          </cell>
        </row>
        <row r="428">
          <cell r="A428" t="str">
            <v>630202</v>
          </cell>
          <cell r="B428" t="str">
            <v xml:space="preserve">NORTH WARREN  </v>
          </cell>
          <cell r="C428">
            <v>12</v>
          </cell>
          <cell r="D428">
            <v>22275</v>
          </cell>
          <cell r="E428">
            <v>32400</v>
          </cell>
          <cell r="F428">
            <v>12</v>
          </cell>
          <cell r="G428">
            <v>2700</v>
          </cell>
          <cell r="H428">
            <v>0</v>
          </cell>
          <cell r="I428">
            <v>0</v>
          </cell>
          <cell r="J428">
            <v>2700</v>
          </cell>
          <cell r="K428">
            <v>11</v>
          </cell>
        </row>
        <row r="429">
          <cell r="A429" t="str">
            <v>131101</v>
          </cell>
          <cell r="B429" t="str">
            <v xml:space="preserve">NORTHEAST     </v>
          </cell>
          <cell r="C429">
            <v>29</v>
          </cell>
          <cell r="D429">
            <v>77002</v>
          </cell>
          <cell r="E429">
            <v>36502</v>
          </cell>
          <cell r="F429">
            <v>14</v>
          </cell>
          <cell r="G429">
            <v>2607.2800000000002</v>
          </cell>
          <cell r="H429">
            <v>40500</v>
          </cell>
          <cell r="I429">
            <v>15</v>
          </cell>
          <cell r="J429">
            <v>2700</v>
          </cell>
          <cell r="K429">
            <v>14</v>
          </cell>
        </row>
        <row r="430">
          <cell r="A430" t="str">
            <v>090501</v>
          </cell>
          <cell r="B430" t="str">
            <v xml:space="preserve">NORTHEASTERN  </v>
          </cell>
          <cell r="C430">
            <v>40</v>
          </cell>
          <cell r="D430">
            <v>142354</v>
          </cell>
          <cell r="E430">
            <v>88920</v>
          </cell>
          <cell r="F430">
            <v>25</v>
          </cell>
          <cell r="G430">
            <v>3556.8</v>
          </cell>
          <cell r="H430">
            <v>53434</v>
          </cell>
          <cell r="I430">
            <v>15</v>
          </cell>
          <cell r="J430">
            <v>3520</v>
          </cell>
          <cell r="K430">
            <v>25</v>
          </cell>
        </row>
        <row r="431">
          <cell r="A431" t="str">
            <v>580404</v>
          </cell>
          <cell r="B431" t="str">
            <v xml:space="preserve">NORTHPORT     </v>
          </cell>
          <cell r="C431">
            <v>12</v>
          </cell>
          <cell r="D431">
            <v>67372</v>
          </cell>
          <cell r="E431">
            <v>61972</v>
          </cell>
          <cell r="F431">
            <v>10</v>
          </cell>
          <cell r="G431">
            <v>6197.2</v>
          </cell>
          <cell r="H431">
            <v>5400</v>
          </cell>
          <cell r="I431">
            <v>2</v>
          </cell>
          <cell r="J431">
            <v>2700</v>
          </cell>
          <cell r="K431">
            <v>10</v>
          </cell>
        </row>
        <row r="432">
          <cell r="A432" t="str">
            <v>090901</v>
          </cell>
          <cell r="B432" t="str">
            <v>NORTHRN ADIRON</v>
          </cell>
          <cell r="C432">
            <v>0</v>
          </cell>
          <cell r="D432">
            <v>0</v>
          </cell>
          <cell r="E432">
            <v>0</v>
          </cell>
          <cell r="F432">
            <v>0</v>
          </cell>
          <cell r="G432">
            <v>0</v>
          </cell>
          <cell r="H432">
            <v>0</v>
          </cell>
          <cell r="I432">
            <v>0</v>
          </cell>
          <cell r="J432">
            <v>4668.7700000000004</v>
          </cell>
          <cell r="K432">
            <v>0</v>
          </cell>
        </row>
        <row r="433">
          <cell r="A433" t="str">
            <v>170901</v>
          </cell>
          <cell r="B433" t="str">
            <v xml:space="preserve">NORTHVILLE    </v>
          </cell>
          <cell r="C433">
            <v>18</v>
          </cell>
          <cell r="D433">
            <v>48600</v>
          </cell>
          <cell r="E433">
            <v>0</v>
          </cell>
          <cell r="F433">
            <v>0</v>
          </cell>
          <cell r="G433">
            <v>0</v>
          </cell>
          <cell r="H433">
            <v>48600</v>
          </cell>
          <cell r="I433">
            <v>18</v>
          </cell>
          <cell r="J433">
            <v>2700</v>
          </cell>
          <cell r="K433">
            <v>0</v>
          </cell>
        </row>
        <row r="434">
          <cell r="A434" t="str">
            <v>081200</v>
          </cell>
          <cell r="B434" t="str">
            <v xml:space="preserve">NORWICH       </v>
          </cell>
          <cell r="C434">
            <v>92</v>
          </cell>
          <cell r="D434">
            <v>373543</v>
          </cell>
          <cell r="E434">
            <v>232715</v>
          </cell>
          <cell r="F434">
            <v>61</v>
          </cell>
          <cell r="G434">
            <v>3815</v>
          </cell>
          <cell r="H434">
            <v>140828</v>
          </cell>
          <cell r="I434">
            <v>31</v>
          </cell>
          <cell r="J434">
            <v>4428.13</v>
          </cell>
          <cell r="K434">
            <v>61</v>
          </cell>
        </row>
        <row r="435">
          <cell r="A435" t="str">
            <v>512201</v>
          </cell>
          <cell r="B435" t="str">
            <v>NORWOOD NORFOL</v>
          </cell>
          <cell r="C435">
            <v>25</v>
          </cell>
          <cell r="D435">
            <v>127863</v>
          </cell>
          <cell r="E435">
            <v>0</v>
          </cell>
          <cell r="F435">
            <v>0</v>
          </cell>
          <cell r="G435">
            <v>0</v>
          </cell>
          <cell r="H435">
            <v>127863</v>
          </cell>
          <cell r="I435">
            <v>25</v>
          </cell>
          <cell r="J435">
            <v>4970.1099999999997</v>
          </cell>
          <cell r="K435">
            <v>0</v>
          </cell>
        </row>
        <row r="436">
          <cell r="A436" t="str">
            <v>500304</v>
          </cell>
          <cell r="B436" t="str">
            <v xml:space="preserve">NYACK         </v>
          </cell>
          <cell r="C436">
            <v>54</v>
          </cell>
          <cell r="D436">
            <v>153490</v>
          </cell>
          <cell r="E436">
            <v>137290</v>
          </cell>
          <cell r="F436">
            <v>48</v>
          </cell>
          <cell r="G436">
            <v>2860.2</v>
          </cell>
          <cell r="H436">
            <v>16200</v>
          </cell>
          <cell r="I436">
            <v>6</v>
          </cell>
          <cell r="J436">
            <v>2700</v>
          </cell>
          <cell r="K436">
            <v>48</v>
          </cell>
        </row>
        <row r="437">
          <cell r="A437" t="str">
            <v>181101</v>
          </cell>
          <cell r="B437" t="str">
            <v>OAKFIELD ALABA</v>
          </cell>
          <cell r="C437">
            <v>23</v>
          </cell>
          <cell r="D437">
            <v>111626</v>
          </cell>
          <cell r="E437">
            <v>0</v>
          </cell>
          <cell r="F437">
            <v>0</v>
          </cell>
          <cell r="G437">
            <v>0</v>
          </cell>
          <cell r="H437">
            <v>111626</v>
          </cell>
          <cell r="I437">
            <v>23</v>
          </cell>
          <cell r="J437">
            <v>4729.04</v>
          </cell>
          <cell r="K437">
            <v>0</v>
          </cell>
        </row>
        <row r="438">
          <cell r="A438" t="str">
            <v>280211</v>
          </cell>
          <cell r="B438" t="str">
            <v xml:space="preserve">OCEANSIDE     </v>
          </cell>
          <cell r="C438">
            <v>0</v>
          </cell>
          <cell r="D438">
            <v>0</v>
          </cell>
          <cell r="E438">
            <v>0</v>
          </cell>
          <cell r="F438">
            <v>0</v>
          </cell>
          <cell r="G438">
            <v>0</v>
          </cell>
          <cell r="H438">
            <v>0</v>
          </cell>
          <cell r="I438">
            <v>0</v>
          </cell>
          <cell r="J438">
            <v>2700</v>
          </cell>
          <cell r="K438">
            <v>0</v>
          </cell>
        </row>
        <row r="439">
          <cell r="A439" t="str">
            <v>550101</v>
          </cell>
          <cell r="B439" t="str">
            <v>ODESSA MONTOUR</v>
          </cell>
          <cell r="C439">
            <v>14</v>
          </cell>
          <cell r="D439">
            <v>63738</v>
          </cell>
          <cell r="E439">
            <v>0</v>
          </cell>
          <cell r="F439">
            <v>0</v>
          </cell>
          <cell r="G439">
            <v>0</v>
          </cell>
          <cell r="H439">
            <v>63738</v>
          </cell>
          <cell r="I439">
            <v>14</v>
          </cell>
          <cell r="J439">
            <v>4339.99</v>
          </cell>
          <cell r="K439">
            <v>0</v>
          </cell>
        </row>
        <row r="440">
          <cell r="A440" t="str">
            <v>512300</v>
          </cell>
          <cell r="B440" t="str">
            <v xml:space="preserve">OGDENSBURG    </v>
          </cell>
          <cell r="C440">
            <v>57</v>
          </cell>
          <cell r="D440">
            <v>232769</v>
          </cell>
          <cell r="E440">
            <v>208000</v>
          </cell>
          <cell r="F440">
            <v>52</v>
          </cell>
          <cell r="G440">
            <v>4000</v>
          </cell>
          <cell r="H440">
            <v>24769</v>
          </cell>
          <cell r="I440">
            <v>5</v>
          </cell>
          <cell r="J440">
            <v>4458.92</v>
          </cell>
          <cell r="K440">
            <v>52</v>
          </cell>
        </row>
        <row r="441">
          <cell r="A441" t="str">
            <v>042400</v>
          </cell>
          <cell r="B441" t="str">
            <v xml:space="preserve">OLEAN         </v>
          </cell>
          <cell r="C441">
            <v>135</v>
          </cell>
          <cell r="D441">
            <v>477387</v>
          </cell>
          <cell r="E441">
            <v>315267</v>
          </cell>
          <cell r="F441">
            <v>96</v>
          </cell>
          <cell r="G441">
            <v>3284.03</v>
          </cell>
          <cell r="H441">
            <v>162120</v>
          </cell>
          <cell r="I441">
            <v>39</v>
          </cell>
          <cell r="J441">
            <v>4155.25</v>
          </cell>
          <cell r="K441">
            <v>96</v>
          </cell>
        </row>
        <row r="442">
          <cell r="A442" t="str">
            <v>251400</v>
          </cell>
          <cell r="B442" t="str">
            <v xml:space="preserve">ONEIDA CITY   </v>
          </cell>
          <cell r="C442">
            <v>72</v>
          </cell>
          <cell r="D442">
            <v>274186</v>
          </cell>
          <cell r="E442">
            <v>143290</v>
          </cell>
          <cell r="F442">
            <v>36</v>
          </cell>
          <cell r="G442">
            <v>3980.27</v>
          </cell>
          <cell r="H442">
            <v>130896</v>
          </cell>
          <cell r="I442">
            <v>36</v>
          </cell>
          <cell r="J442">
            <v>3636</v>
          </cell>
          <cell r="K442">
            <v>36</v>
          </cell>
        </row>
        <row r="443">
          <cell r="A443" t="str">
            <v>471400</v>
          </cell>
          <cell r="B443" t="str">
            <v xml:space="preserve">ONEONTA       </v>
          </cell>
          <cell r="C443">
            <v>95</v>
          </cell>
          <cell r="D443">
            <v>275283</v>
          </cell>
          <cell r="E443">
            <v>206451</v>
          </cell>
          <cell r="F443">
            <v>71</v>
          </cell>
          <cell r="G443">
            <v>2907.76</v>
          </cell>
          <cell r="H443">
            <v>68832</v>
          </cell>
          <cell r="I443">
            <v>24</v>
          </cell>
          <cell r="J443">
            <v>2868</v>
          </cell>
          <cell r="K443">
            <v>71</v>
          </cell>
        </row>
        <row r="444">
          <cell r="A444" t="str">
            <v>421201</v>
          </cell>
          <cell r="B444" t="str">
            <v xml:space="preserve">ONONDAGA      </v>
          </cell>
          <cell r="C444">
            <v>0</v>
          </cell>
          <cell r="D444">
            <v>0</v>
          </cell>
          <cell r="E444">
            <v>0</v>
          </cell>
          <cell r="F444">
            <v>0</v>
          </cell>
          <cell r="G444">
            <v>0</v>
          </cell>
          <cell r="H444">
            <v>0</v>
          </cell>
          <cell r="I444">
            <v>0</v>
          </cell>
          <cell r="J444">
            <v>2932</v>
          </cell>
          <cell r="K444">
            <v>0</v>
          </cell>
        </row>
        <row r="445">
          <cell r="A445" t="str">
            <v>621201</v>
          </cell>
          <cell r="B445" t="str">
            <v xml:space="preserve">ONTEORA       </v>
          </cell>
          <cell r="C445">
            <v>23</v>
          </cell>
          <cell r="D445">
            <v>70032</v>
          </cell>
          <cell r="E445">
            <v>61913</v>
          </cell>
          <cell r="F445">
            <v>20</v>
          </cell>
          <cell r="G445">
            <v>3095.65</v>
          </cell>
          <cell r="H445">
            <v>8119</v>
          </cell>
          <cell r="I445">
            <v>3</v>
          </cell>
          <cell r="J445">
            <v>2700</v>
          </cell>
          <cell r="K445">
            <v>20</v>
          </cell>
        </row>
        <row r="446">
          <cell r="A446" t="str">
            <v>271201</v>
          </cell>
          <cell r="B446" t="str">
            <v>OP-EPH-ST JHNS</v>
          </cell>
          <cell r="C446">
            <v>28</v>
          </cell>
          <cell r="D446">
            <v>137627</v>
          </cell>
          <cell r="E446">
            <v>0</v>
          </cell>
          <cell r="F446">
            <v>0</v>
          </cell>
          <cell r="G446">
            <v>0</v>
          </cell>
          <cell r="H446">
            <v>137627</v>
          </cell>
          <cell r="I446">
            <v>28</v>
          </cell>
          <cell r="J446">
            <v>4838.7700000000004</v>
          </cell>
          <cell r="K446">
            <v>0</v>
          </cell>
        </row>
        <row r="447">
          <cell r="A447" t="str">
            <v>142301</v>
          </cell>
          <cell r="B447" t="str">
            <v xml:space="preserve">ORCHARD PARK  </v>
          </cell>
          <cell r="C447">
            <v>100</v>
          </cell>
          <cell r="D447">
            <v>270000</v>
          </cell>
          <cell r="E447">
            <v>0</v>
          </cell>
          <cell r="F447">
            <v>0</v>
          </cell>
          <cell r="G447">
            <v>0</v>
          </cell>
          <cell r="H447">
            <v>270000</v>
          </cell>
          <cell r="I447">
            <v>100</v>
          </cell>
          <cell r="J447">
            <v>2700</v>
          </cell>
          <cell r="K447">
            <v>0</v>
          </cell>
        </row>
        <row r="448">
          <cell r="A448" t="str">
            <v>412901</v>
          </cell>
          <cell r="B448" t="str">
            <v xml:space="preserve">ORISKANY      </v>
          </cell>
          <cell r="C448">
            <v>18</v>
          </cell>
          <cell r="D448">
            <v>64872</v>
          </cell>
          <cell r="E448">
            <v>0</v>
          </cell>
          <cell r="F448">
            <v>0</v>
          </cell>
          <cell r="G448">
            <v>0</v>
          </cell>
          <cell r="H448">
            <v>64872</v>
          </cell>
          <cell r="I448">
            <v>18</v>
          </cell>
          <cell r="J448">
            <v>3604</v>
          </cell>
          <cell r="K448">
            <v>0</v>
          </cell>
        </row>
        <row r="449">
          <cell r="A449" t="str">
            <v>661401</v>
          </cell>
          <cell r="B449" t="str">
            <v xml:space="preserve">OSSINING      </v>
          </cell>
          <cell r="C449">
            <v>277</v>
          </cell>
          <cell r="D449">
            <v>848510</v>
          </cell>
          <cell r="E449">
            <v>700010</v>
          </cell>
          <cell r="F449">
            <v>222</v>
          </cell>
          <cell r="G449">
            <v>3153.19</v>
          </cell>
          <cell r="H449">
            <v>148500</v>
          </cell>
          <cell r="I449">
            <v>55</v>
          </cell>
          <cell r="J449">
            <v>2700</v>
          </cell>
          <cell r="K449">
            <v>222</v>
          </cell>
        </row>
        <row r="450">
          <cell r="A450" t="str">
            <v>461300</v>
          </cell>
          <cell r="B450" t="str">
            <v xml:space="preserve">OSWEGO        </v>
          </cell>
          <cell r="C450">
            <v>105</v>
          </cell>
          <cell r="D450">
            <v>392181</v>
          </cell>
          <cell r="E450">
            <v>99002</v>
          </cell>
          <cell r="F450">
            <v>0</v>
          </cell>
          <cell r="G450">
            <v>0</v>
          </cell>
          <cell r="H450">
            <v>293179</v>
          </cell>
          <cell r="I450">
            <v>105</v>
          </cell>
          <cell r="J450">
            <v>2784</v>
          </cell>
          <cell r="K450">
            <v>0</v>
          </cell>
        </row>
        <row r="451">
          <cell r="A451" t="str">
            <v>471601</v>
          </cell>
          <cell r="B451" t="str">
            <v>OTEGO-UNADILLA</v>
          </cell>
          <cell r="C451">
            <v>0</v>
          </cell>
          <cell r="D451">
            <v>0</v>
          </cell>
          <cell r="E451">
            <v>0</v>
          </cell>
          <cell r="F451">
            <v>0</v>
          </cell>
          <cell r="G451">
            <v>0</v>
          </cell>
          <cell r="H451">
            <v>0</v>
          </cell>
          <cell r="I451">
            <v>0</v>
          </cell>
          <cell r="J451">
            <v>4125.79</v>
          </cell>
          <cell r="K451">
            <v>0</v>
          </cell>
        </row>
        <row r="452">
          <cell r="A452" t="str">
            <v>600601</v>
          </cell>
          <cell r="B452" t="str">
            <v>OWEGO-APALACHI</v>
          </cell>
          <cell r="C452">
            <v>82</v>
          </cell>
          <cell r="D452">
            <v>274560</v>
          </cell>
          <cell r="E452">
            <v>127920</v>
          </cell>
          <cell r="F452">
            <v>36</v>
          </cell>
          <cell r="G452">
            <v>3553.33</v>
          </cell>
          <cell r="H452">
            <v>146640</v>
          </cell>
          <cell r="I452">
            <v>46</v>
          </cell>
          <cell r="J452">
            <v>3183.8</v>
          </cell>
          <cell r="K452">
            <v>36</v>
          </cell>
        </row>
        <row r="453">
          <cell r="A453" t="str">
            <v>081501</v>
          </cell>
          <cell r="B453" t="str">
            <v xml:space="preserve">OXFORD        </v>
          </cell>
          <cell r="C453">
            <v>28</v>
          </cell>
          <cell r="D453">
            <v>136589</v>
          </cell>
          <cell r="E453">
            <v>69336</v>
          </cell>
          <cell r="F453">
            <v>15</v>
          </cell>
          <cell r="G453">
            <v>4622.3999999999996</v>
          </cell>
          <cell r="H453">
            <v>67253</v>
          </cell>
          <cell r="I453">
            <v>13</v>
          </cell>
          <cell r="J453">
            <v>5063.22</v>
          </cell>
          <cell r="K453">
            <v>15</v>
          </cell>
        </row>
        <row r="454">
          <cell r="A454" t="str">
            <v>280506</v>
          </cell>
          <cell r="B454" t="str">
            <v xml:space="preserve">OYSTER BAY    </v>
          </cell>
          <cell r="C454">
            <v>29</v>
          </cell>
          <cell r="D454">
            <v>80440</v>
          </cell>
          <cell r="E454">
            <v>74015</v>
          </cell>
          <cell r="F454">
            <v>27</v>
          </cell>
          <cell r="G454">
            <v>2741.29</v>
          </cell>
          <cell r="H454">
            <v>6425</v>
          </cell>
          <cell r="I454">
            <v>2</v>
          </cell>
          <cell r="J454">
            <v>2700</v>
          </cell>
          <cell r="K454">
            <v>27</v>
          </cell>
        </row>
        <row r="455">
          <cell r="A455" t="str">
            <v>581002</v>
          </cell>
          <cell r="B455" t="str">
            <v xml:space="preserve">OYSTERPONDS   </v>
          </cell>
          <cell r="C455">
            <v>0</v>
          </cell>
          <cell r="D455">
            <v>0</v>
          </cell>
          <cell r="E455">
            <v>0</v>
          </cell>
          <cell r="F455">
            <v>0</v>
          </cell>
          <cell r="G455">
            <v>0</v>
          </cell>
          <cell r="H455">
            <v>0</v>
          </cell>
          <cell r="I455">
            <v>0</v>
          </cell>
          <cell r="J455">
            <v>2700</v>
          </cell>
          <cell r="K455">
            <v>0</v>
          </cell>
        </row>
        <row r="456">
          <cell r="A456" t="str">
            <v>650901</v>
          </cell>
          <cell r="B456" t="str">
            <v>PALMYRA-MACEDO</v>
          </cell>
          <cell r="C456">
            <v>55</v>
          </cell>
          <cell r="D456">
            <v>180086</v>
          </cell>
          <cell r="E456">
            <v>46314</v>
          </cell>
          <cell r="F456">
            <v>14</v>
          </cell>
          <cell r="G456">
            <v>3308.14</v>
          </cell>
          <cell r="H456">
            <v>133772</v>
          </cell>
          <cell r="I456">
            <v>41</v>
          </cell>
          <cell r="J456">
            <v>3217.45</v>
          </cell>
          <cell r="K456">
            <v>14</v>
          </cell>
        </row>
        <row r="457">
          <cell r="A457" t="str">
            <v>061601</v>
          </cell>
          <cell r="B457" t="str">
            <v xml:space="preserve">PANAMA        </v>
          </cell>
          <cell r="C457">
            <v>16</v>
          </cell>
          <cell r="D457">
            <v>77100</v>
          </cell>
          <cell r="E457">
            <v>0</v>
          </cell>
          <cell r="F457">
            <v>0</v>
          </cell>
          <cell r="G457">
            <v>0</v>
          </cell>
          <cell r="H457">
            <v>77100</v>
          </cell>
          <cell r="I457">
            <v>16</v>
          </cell>
          <cell r="J457">
            <v>4728.37</v>
          </cell>
          <cell r="K457">
            <v>0</v>
          </cell>
        </row>
        <row r="458">
          <cell r="A458" t="str">
            <v>512501</v>
          </cell>
          <cell r="B458" t="str">
            <v xml:space="preserve">PARISHVILLE   </v>
          </cell>
          <cell r="C458">
            <v>20</v>
          </cell>
          <cell r="D458">
            <v>82911</v>
          </cell>
          <cell r="E458">
            <v>0</v>
          </cell>
          <cell r="F458">
            <v>0</v>
          </cell>
          <cell r="G458">
            <v>0</v>
          </cell>
          <cell r="H458">
            <v>82911</v>
          </cell>
          <cell r="I458">
            <v>20</v>
          </cell>
          <cell r="J458">
            <v>4000</v>
          </cell>
          <cell r="K458">
            <v>0</v>
          </cell>
        </row>
        <row r="459">
          <cell r="A459" t="str">
            <v>580224</v>
          </cell>
          <cell r="B459" t="str">
            <v>PATCHOGUE-MEDF</v>
          </cell>
          <cell r="C459">
            <v>206</v>
          </cell>
          <cell r="D459">
            <v>646790</v>
          </cell>
          <cell r="E459">
            <v>391486</v>
          </cell>
          <cell r="F459">
            <v>122</v>
          </cell>
          <cell r="G459">
            <v>3208.9</v>
          </cell>
          <cell r="H459">
            <v>255304</v>
          </cell>
          <cell r="I459">
            <v>84</v>
          </cell>
          <cell r="J459">
            <v>3022.66</v>
          </cell>
          <cell r="K459">
            <v>122</v>
          </cell>
        </row>
        <row r="460">
          <cell r="A460" t="str">
            <v>181201</v>
          </cell>
          <cell r="B460" t="str">
            <v xml:space="preserve">PAVILION      </v>
          </cell>
          <cell r="C460">
            <v>21</v>
          </cell>
          <cell r="D460">
            <v>96617</v>
          </cell>
          <cell r="E460">
            <v>0</v>
          </cell>
          <cell r="F460">
            <v>0</v>
          </cell>
          <cell r="G460">
            <v>0</v>
          </cell>
          <cell r="H460">
            <v>96617</v>
          </cell>
          <cell r="I460">
            <v>21</v>
          </cell>
          <cell r="J460">
            <v>4541.7</v>
          </cell>
          <cell r="K460">
            <v>0</v>
          </cell>
        </row>
        <row r="461">
          <cell r="A461" t="str">
            <v>131201</v>
          </cell>
          <cell r="B461" t="str">
            <v xml:space="preserve">PAWLING       </v>
          </cell>
          <cell r="C461">
            <v>0</v>
          </cell>
          <cell r="D461">
            <v>0</v>
          </cell>
          <cell r="E461">
            <v>0</v>
          </cell>
          <cell r="F461">
            <v>0</v>
          </cell>
          <cell r="G461">
            <v>0</v>
          </cell>
          <cell r="H461">
            <v>0</v>
          </cell>
          <cell r="I461">
            <v>0</v>
          </cell>
          <cell r="J461">
            <v>2700</v>
          </cell>
          <cell r="K461">
            <v>0</v>
          </cell>
        </row>
        <row r="462">
          <cell r="A462" t="str">
            <v>500308</v>
          </cell>
          <cell r="B462" t="str">
            <v xml:space="preserve">PEARL RIVER   </v>
          </cell>
          <cell r="C462">
            <v>28</v>
          </cell>
          <cell r="D462">
            <v>77485</v>
          </cell>
          <cell r="E462">
            <v>0</v>
          </cell>
          <cell r="F462">
            <v>0</v>
          </cell>
          <cell r="G462">
            <v>0</v>
          </cell>
          <cell r="H462">
            <v>77485</v>
          </cell>
          <cell r="I462">
            <v>28</v>
          </cell>
          <cell r="J462">
            <v>2700</v>
          </cell>
          <cell r="K462">
            <v>0</v>
          </cell>
        </row>
        <row r="463">
          <cell r="A463" t="str">
            <v>661500</v>
          </cell>
          <cell r="B463" t="str">
            <v xml:space="preserve">PEEKSKILL     </v>
          </cell>
          <cell r="C463">
            <v>152</v>
          </cell>
          <cell r="D463">
            <v>437858</v>
          </cell>
          <cell r="E463">
            <v>506235</v>
          </cell>
          <cell r="F463">
            <v>152</v>
          </cell>
          <cell r="G463">
            <v>3330.49</v>
          </cell>
          <cell r="H463">
            <v>0</v>
          </cell>
          <cell r="I463">
            <v>0</v>
          </cell>
          <cell r="J463">
            <v>4594.21</v>
          </cell>
          <cell r="K463">
            <v>152</v>
          </cell>
        </row>
        <row r="464">
          <cell r="A464" t="str">
            <v>661601</v>
          </cell>
          <cell r="B464" t="str">
            <v xml:space="preserve">PELHAM        </v>
          </cell>
          <cell r="C464">
            <v>0</v>
          </cell>
          <cell r="D464">
            <v>0</v>
          </cell>
          <cell r="E464">
            <v>0</v>
          </cell>
          <cell r="F464">
            <v>0</v>
          </cell>
          <cell r="G464">
            <v>0</v>
          </cell>
          <cell r="H464">
            <v>0</v>
          </cell>
          <cell r="I464">
            <v>0</v>
          </cell>
          <cell r="J464">
            <v>2700</v>
          </cell>
          <cell r="K464">
            <v>0</v>
          </cell>
        </row>
        <row r="465">
          <cell r="A465" t="str">
            <v>181302</v>
          </cell>
          <cell r="B465" t="str">
            <v xml:space="preserve">PEMBROKE      </v>
          </cell>
          <cell r="C465">
            <v>53</v>
          </cell>
          <cell r="D465">
            <v>195381</v>
          </cell>
          <cell r="E465">
            <v>0</v>
          </cell>
          <cell r="F465">
            <v>0</v>
          </cell>
          <cell r="G465">
            <v>0</v>
          </cell>
          <cell r="H465">
            <v>195381</v>
          </cell>
          <cell r="I465">
            <v>53</v>
          </cell>
          <cell r="J465">
            <v>3632</v>
          </cell>
          <cell r="K465">
            <v>0</v>
          </cell>
        </row>
        <row r="466">
          <cell r="A466" t="str">
            <v>261201</v>
          </cell>
          <cell r="B466" t="str">
            <v xml:space="preserve">PENFIELD      </v>
          </cell>
          <cell r="C466">
            <v>0</v>
          </cell>
          <cell r="D466">
            <v>0</v>
          </cell>
          <cell r="E466">
            <v>0</v>
          </cell>
          <cell r="F466">
            <v>0</v>
          </cell>
          <cell r="G466">
            <v>0</v>
          </cell>
          <cell r="H466">
            <v>0</v>
          </cell>
          <cell r="I466">
            <v>0</v>
          </cell>
          <cell r="J466">
            <v>2700</v>
          </cell>
          <cell r="K466">
            <v>0</v>
          </cell>
        </row>
        <row r="467">
          <cell r="A467" t="str">
            <v>680601</v>
          </cell>
          <cell r="B467" t="str">
            <v xml:space="preserve">PENN  YAN     </v>
          </cell>
          <cell r="C467">
            <v>63</v>
          </cell>
          <cell r="D467">
            <v>227445</v>
          </cell>
          <cell r="E467">
            <v>142812</v>
          </cell>
          <cell r="F467">
            <v>32</v>
          </cell>
          <cell r="G467">
            <v>4462.87</v>
          </cell>
          <cell r="H467">
            <v>84633</v>
          </cell>
          <cell r="I467">
            <v>31</v>
          </cell>
          <cell r="J467">
            <v>2700</v>
          </cell>
          <cell r="K467">
            <v>32</v>
          </cell>
        </row>
        <row r="468">
          <cell r="A468" t="str">
            <v>671201</v>
          </cell>
          <cell r="B468" t="str">
            <v xml:space="preserve">PERRY         </v>
          </cell>
          <cell r="C468">
            <v>22</v>
          </cell>
          <cell r="D468">
            <v>93758</v>
          </cell>
          <cell r="E468">
            <v>36828</v>
          </cell>
          <cell r="F468">
            <v>10</v>
          </cell>
          <cell r="G468">
            <v>3682.8</v>
          </cell>
          <cell r="H468">
            <v>56930</v>
          </cell>
          <cell r="I468">
            <v>12</v>
          </cell>
          <cell r="J468">
            <v>4468.42</v>
          </cell>
          <cell r="K468">
            <v>10</v>
          </cell>
        </row>
        <row r="469">
          <cell r="A469" t="str">
            <v>091101</v>
          </cell>
          <cell r="B469" t="str">
            <v xml:space="preserve">PERU          </v>
          </cell>
          <cell r="C469">
            <v>0</v>
          </cell>
          <cell r="D469">
            <v>0</v>
          </cell>
          <cell r="E469">
            <v>0</v>
          </cell>
          <cell r="F469">
            <v>0</v>
          </cell>
          <cell r="G469">
            <v>0</v>
          </cell>
          <cell r="H469">
            <v>0</v>
          </cell>
          <cell r="I469">
            <v>0</v>
          </cell>
          <cell r="J469">
            <v>3520</v>
          </cell>
          <cell r="K469">
            <v>0</v>
          </cell>
        </row>
        <row r="470">
          <cell r="A470" t="str">
            <v>431301</v>
          </cell>
          <cell r="B470" t="str">
            <v>PHELPS-CLIFTON</v>
          </cell>
          <cell r="C470">
            <v>43</v>
          </cell>
          <cell r="D470">
            <v>159073</v>
          </cell>
          <cell r="E470">
            <v>89994</v>
          </cell>
          <cell r="F470">
            <v>25</v>
          </cell>
          <cell r="G470">
            <v>3599.76</v>
          </cell>
          <cell r="H470">
            <v>69079</v>
          </cell>
          <cell r="I470">
            <v>18</v>
          </cell>
          <cell r="J470">
            <v>3775.9</v>
          </cell>
          <cell r="K470">
            <v>25</v>
          </cell>
        </row>
        <row r="471">
          <cell r="A471" t="str">
            <v>462001</v>
          </cell>
          <cell r="B471" t="str">
            <v xml:space="preserve">PHOENIX       </v>
          </cell>
          <cell r="C471">
            <v>60</v>
          </cell>
          <cell r="D471">
            <v>224979</v>
          </cell>
          <cell r="E471">
            <v>0</v>
          </cell>
          <cell r="F471">
            <v>0</v>
          </cell>
          <cell r="G471">
            <v>0</v>
          </cell>
          <cell r="H471">
            <v>224979</v>
          </cell>
          <cell r="I471">
            <v>60</v>
          </cell>
          <cell r="J471">
            <v>3716</v>
          </cell>
          <cell r="K471">
            <v>0</v>
          </cell>
        </row>
        <row r="472">
          <cell r="A472" t="str">
            <v>440401</v>
          </cell>
          <cell r="B472" t="str">
            <v xml:space="preserve">PINE BUSH     </v>
          </cell>
          <cell r="C472">
            <v>102</v>
          </cell>
          <cell r="D472">
            <v>346896</v>
          </cell>
          <cell r="E472">
            <v>184080</v>
          </cell>
          <cell r="F472">
            <v>54</v>
          </cell>
          <cell r="G472">
            <v>3408.88</v>
          </cell>
          <cell r="H472">
            <v>162816</v>
          </cell>
          <cell r="I472">
            <v>48</v>
          </cell>
          <cell r="J472">
            <v>3392</v>
          </cell>
          <cell r="K472">
            <v>54</v>
          </cell>
        </row>
        <row r="473">
          <cell r="A473" t="str">
            <v>131301</v>
          </cell>
          <cell r="B473" t="str">
            <v xml:space="preserve">PINE PLAINS   </v>
          </cell>
          <cell r="C473">
            <v>0</v>
          </cell>
          <cell r="D473">
            <v>0</v>
          </cell>
          <cell r="E473">
            <v>0</v>
          </cell>
          <cell r="F473">
            <v>0</v>
          </cell>
          <cell r="G473">
            <v>0</v>
          </cell>
          <cell r="H473">
            <v>0</v>
          </cell>
          <cell r="I473">
            <v>0</v>
          </cell>
          <cell r="J473">
            <v>2700</v>
          </cell>
          <cell r="K473">
            <v>0</v>
          </cell>
        </row>
        <row r="474">
          <cell r="A474" t="str">
            <v>060601</v>
          </cell>
          <cell r="B474" t="str">
            <v xml:space="preserve">PINE VALLEY   </v>
          </cell>
          <cell r="C474">
            <v>15</v>
          </cell>
          <cell r="D474">
            <v>99112</v>
          </cell>
          <cell r="E474">
            <v>0</v>
          </cell>
          <cell r="F474">
            <v>0</v>
          </cell>
          <cell r="G474">
            <v>0</v>
          </cell>
          <cell r="H474">
            <v>99112</v>
          </cell>
          <cell r="I474">
            <v>15</v>
          </cell>
          <cell r="J474">
            <v>6320.15</v>
          </cell>
          <cell r="K474">
            <v>0</v>
          </cell>
        </row>
        <row r="475">
          <cell r="A475" t="str">
            <v>261401</v>
          </cell>
          <cell r="B475" t="str">
            <v xml:space="preserve">PITTSFORD     </v>
          </cell>
          <cell r="C475">
            <v>0</v>
          </cell>
          <cell r="D475">
            <v>0</v>
          </cell>
          <cell r="E475">
            <v>0</v>
          </cell>
          <cell r="F475">
            <v>0</v>
          </cell>
          <cell r="G475">
            <v>0</v>
          </cell>
          <cell r="H475">
            <v>0</v>
          </cell>
          <cell r="I475">
            <v>0</v>
          </cell>
          <cell r="J475">
            <v>2700</v>
          </cell>
          <cell r="K475">
            <v>0</v>
          </cell>
        </row>
        <row r="476">
          <cell r="A476" t="str">
            <v>280518</v>
          </cell>
          <cell r="B476" t="str">
            <v xml:space="preserve">PLAINEDGE     </v>
          </cell>
          <cell r="C476">
            <v>0</v>
          </cell>
          <cell r="D476">
            <v>0</v>
          </cell>
          <cell r="E476">
            <v>0</v>
          </cell>
          <cell r="F476">
            <v>0</v>
          </cell>
          <cell r="G476">
            <v>0</v>
          </cell>
          <cell r="H476">
            <v>0</v>
          </cell>
          <cell r="I476">
            <v>0</v>
          </cell>
          <cell r="J476">
            <v>2700</v>
          </cell>
          <cell r="K476">
            <v>0</v>
          </cell>
        </row>
        <row r="477">
          <cell r="A477" t="str">
            <v>280504</v>
          </cell>
          <cell r="B477" t="str">
            <v xml:space="preserve">PLAINVIEW     </v>
          </cell>
          <cell r="C477">
            <v>0</v>
          </cell>
          <cell r="D477">
            <v>0</v>
          </cell>
          <cell r="E477">
            <v>0</v>
          </cell>
          <cell r="F477">
            <v>0</v>
          </cell>
          <cell r="G477">
            <v>0</v>
          </cell>
          <cell r="H477">
            <v>0</v>
          </cell>
          <cell r="I477">
            <v>0</v>
          </cell>
          <cell r="J477">
            <v>2700</v>
          </cell>
          <cell r="K477">
            <v>0</v>
          </cell>
        </row>
        <row r="478">
          <cell r="A478" t="str">
            <v>091200</v>
          </cell>
          <cell r="B478" t="str">
            <v xml:space="preserve">PLATTSBURGH   </v>
          </cell>
          <cell r="C478">
            <v>76</v>
          </cell>
          <cell r="D478">
            <v>226069</v>
          </cell>
          <cell r="E478">
            <v>104687</v>
          </cell>
          <cell r="F478">
            <v>33</v>
          </cell>
          <cell r="G478">
            <v>3172.33</v>
          </cell>
          <cell r="H478">
            <v>121382</v>
          </cell>
          <cell r="I478">
            <v>43</v>
          </cell>
          <cell r="J478">
            <v>2762.13</v>
          </cell>
          <cell r="K478">
            <v>33</v>
          </cell>
        </row>
        <row r="479">
          <cell r="A479" t="str">
            <v>660809</v>
          </cell>
          <cell r="B479" t="str">
            <v xml:space="preserve">PLEASANTVILLE </v>
          </cell>
          <cell r="C479">
            <v>0</v>
          </cell>
          <cell r="D479">
            <v>0</v>
          </cell>
          <cell r="E479">
            <v>0</v>
          </cell>
          <cell r="F479">
            <v>0</v>
          </cell>
          <cell r="G479">
            <v>0</v>
          </cell>
          <cell r="H479">
            <v>0</v>
          </cell>
          <cell r="I479">
            <v>0</v>
          </cell>
          <cell r="J479">
            <v>2700</v>
          </cell>
          <cell r="K479">
            <v>0</v>
          </cell>
        </row>
        <row r="480">
          <cell r="A480" t="str">
            <v>660802</v>
          </cell>
          <cell r="B480" t="str">
            <v>POCANTICO HILL</v>
          </cell>
          <cell r="C480">
            <v>16</v>
          </cell>
          <cell r="D480">
            <v>43200</v>
          </cell>
          <cell r="E480">
            <v>0</v>
          </cell>
          <cell r="F480">
            <v>0</v>
          </cell>
          <cell r="G480">
            <v>0</v>
          </cell>
          <cell r="H480">
            <v>43200</v>
          </cell>
          <cell r="I480">
            <v>16</v>
          </cell>
          <cell r="J480">
            <v>2700</v>
          </cell>
          <cell r="K480">
            <v>0</v>
          </cell>
        </row>
        <row r="481">
          <cell r="A481" t="str">
            <v>211103</v>
          </cell>
          <cell r="B481" t="str">
            <v xml:space="preserve">POLAND        </v>
          </cell>
          <cell r="C481">
            <v>37</v>
          </cell>
          <cell r="D481">
            <v>149078</v>
          </cell>
          <cell r="E481">
            <v>149078</v>
          </cell>
          <cell r="F481">
            <v>37</v>
          </cell>
          <cell r="G481">
            <v>4029.13</v>
          </cell>
          <cell r="H481">
            <v>0</v>
          </cell>
          <cell r="I481">
            <v>0</v>
          </cell>
          <cell r="J481">
            <v>4000</v>
          </cell>
          <cell r="K481">
            <v>30</v>
          </cell>
        </row>
        <row r="482">
          <cell r="A482" t="str">
            <v>051101</v>
          </cell>
          <cell r="B482" t="str">
            <v xml:space="preserve">PORT BYRON    </v>
          </cell>
          <cell r="C482">
            <v>34</v>
          </cell>
          <cell r="D482">
            <v>191853</v>
          </cell>
          <cell r="E482">
            <v>102052</v>
          </cell>
          <cell r="F482">
            <v>14</v>
          </cell>
          <cell r="G482">
            <v>7289.42</v>
          </cell>
          <cell r="H482">
            <v>89801</v>
          </cell>
          <cell r="I482">
            <v>20</v>
          </cell>
          <cell r="J482">
            <v>4473.1400000000003</v>
          </cell>
          <cell r="K482">
            <v>14</v>
          </cell>
        </row>
        <row r="483">
          <cell r="A483" t="str">
            <v>661904</v>
          </cell>
          <cell r="B483" t="str">
            <v xml:space="preserve">PORT CHESTER  </v>
          </cell>
          <cell r="C483">
            <v>0</v>
          </cell>
          <cell r="D483">
            <v>0</v>
          </cell>
          <cell r="E483">
            <v>0</v>
          </cell>
          <cell r="F483">
            <v>0</v>
          </cell>
          <cell r="G483">
            <v>0</v>
          </cell>
          <cell r="H483">
            <v>0</v>
          </cell>
          <cell r="I483">
            <v>0</v>
          </cell>
          <cell r="J483">
            <v>3057.41</v>
          </cell>
          <cell r="K483">
            <v>0</v>
          </cell>
        </row>
        <row r="484">
          <cell r="A484" t="str">
            <v>580206</v>
          </cell>
          <cell r="B484" t="str">
            <v>PORT JEFFERSON</v>
          </cell>
          <cell r="C484">
            <v>28</v>
          </cell>
          <cell r="D484">
            <v>75600</v>
          </cell>
          <cell r="E484">
            <v>0</v>
          </cell>
          <cell r="F484">
            <v>0</v>
          </cell>
          <cell r="G484">
            <v>0</v>
          </cell>
          <cell r="H484">
            <v>75600</v>
          </cell>
          <cell r="I484">
            <v>28</v>
          </cell>
          <cell r="J484">
            <v>2700</v>
          </cell>
          <cell r="K484">
            <v>0</v>
          </cell>
        </row>
        <row r="485">
          <cell r="A485" t="str">
            <v>441800</v>
          </cell>
          <cell r="B485" t="str">
            <v xml:space="preserve">PORT JERVIS   </v>
          </cell>
          <cell r="C485">
            <v>38</v>
          </cell>
          <cell r="D485">
            <v>304375</v>
          </cell>
          <cell r="E485">
            <v>273063</v>
          </cell>
          <cell r="F485">
            <v>32</v>
          </cell>
          <cell r="G485">
            <v>8533.2099999999991</v>
          </cell>
          <cell r="H485">
            <v>31312</v>
          </cell>
          <cell r="I485">
            <v>6</v>
          </cell>
          <cell r="J485">
            <v>5027.62</v>
          </cell>
          <cell r="K485">
            <v>32</v>
          </cell>
        </row>
        <row r="486">
          <cell r="A486" t="str">
            <v>280404</v>
          </cell>
          <cell r="B486" t="str">
            <v>PORT WASHINGTO</v>
          </cell>
          <cell r="C486">
            <v>174</v>
          </cell>
          <cell r="D486">
            <v>601723</v>
          </cell>
          <cell r="E486">
            <v>361423</v>
          </cell>
          <cell r="F486">
            <v>85</v>
          </cell>
          <cell r="G486">
            <v>4252.03</v>
          </cell>
          <cell r="H486">
            <v>240300</v>
          </cell>
          <cell r="I486">
            <v>89</v>
          </cell>
          <cell r="J486">
            <v>2700</v>
          </cell>
          <cell r="K486">
            <v>85</v>
          </cell>
        </row>
        <row r="487">
          <cell r="A487" t="str">
            <v>042901</v>
          </cell>
          <cell r="B487" t="str">
            <v xml:space="preserve">PORTVILLE     </v>
          </cell>
          <cell r="C487">
            <v>32</v>
          </cell>
          <cell r="D487">
            <v>169472</v>
          </cell>
          <cell r="E487">
            <v>73088</v>
          </cell>
          <cell r="F487">
            <v>11</v>
          </cell>
          <cell r="G487">
            <v>6644.36</v>
          </cell>
          <cell r="H487">
            <v>96384</v>
          </cell>
          <cell r="I487">
            <v>21</v>
          </cell>
          <cell r="J487">
            <v>4512.2</v>
          </cell>
          <cell r="K487">
            <v>11</v>
          </cell>
        </row>
        <row r="488">
          <cell r="A488" t="str">
            <v>512902</v>
          </cell>
          <cell r="B488" t="str">
            <v xml:space="preserve">POTSDAM       </v>
          </cell>
          <cell r="C488">
            <v>57</v>
          </cell>
          <cell r="D488">
            <v>175250</v>
          </cell>
          <cell r="E488">
            <v>100040</v>
          </cell>
          <cell r="F488">
            <v>35</v>
          </cell>
          <cell r="G488">
            <v>2858.28</v>
          </cell>
          <cell r="H488">
            <v>75210</v>
          </cell>
          <cell r="I488">
            <v>22</v>
          </cell>
          <cell r="J488">
            <v>3336.19</v>
          </cell>
          <cell r="K488">
            <v>35</v>
          </cell>
        </row>
        <row r="489">
          <cell r="A489" t="str">
            <v>131500</v>
          </cell>
          <cell r="B489" t="str">
            <v xml:space="preserve">POUGHKEEPSIE  </v>
          </cell>
          <cell r="C489">
            <v>138</v>
          </cell>
          <cell r="D489">
            <v>796411</v>
          </cell>
          <cell r="E489">
            <v>0</v>
          </cell>
          <cell r="F489">
            <v>0</v>
          </cell>
          <cell r="G489">
            <v>0</v>
          </cell>
          <cell r="H489">
            <v>796411</v>
          </cell>
          <cell r="I489">
            <v>138</v>
          </cell>
          <cell r="J489">
            <v>5740.72</v>
          </cell>
          <cell r="K489">
            <v>0</v>
          </cell>
        </row>
        <row r="490">
          <cell r="A490" t="str">
            <v>572301</v>
          </cell>
          <cell r="B490" t="str">
            <v xml:space="preserve">PRATTSBURG    </v>
          </cell>
          <cell r="C490">
            <v>23</v>
          </cell>
          <cell r="D490">
            <v>104296</v>
          </cell>
          <cell r="E490">
            <v>104296</v>
          </cell>
          <cell r="F490">
            <v>23</v>
          </cell>
          <cell r="G490">
            <v>4534.6000000000004</v>
          </cell>
          <cell r="H490">
            <v>0</v>
          </cell>
          <cell r="I490">
            <v>0</v>
          </cell>
          <cell r="J490">
            <v>4660.3500000000004</v>
          </cell>
          <cell r="K490">
            <v>23</v>
          </cell>
        </row>
        <row r="491">
          <cell r="A491" t="str">
            <v>461801</v>
          </cell>
          <cell r="B491" t="str">
            <v xml:space="preserve">PULASKI       </v>
          </cell>
          <cell r="C491">
            <v>44</v>
          </cell>
          <cell r="D491">
            <v>204691</v>
          </cell>
          <cell r="E491">
            <v>82708</v>
          </cell>
          <cell r="F491">
            <v>20</v>
          </cell>
          <cell r="G491">
            <v>4135.3999999999996</v>
          </cell>
          <cell r="H491">
            <v>121983</v>
          </cell>
          <cell r="I491">
            <v>24</v>
          </cell>
          <cell r="J491">
            <v>4954.1499999999996</v>
          </cell>
          <cell r="K491">
            <v>20</v>
          </cell>
        </row>
        <row r="492">
          <cell r="A492" t="str">
            <v>641401</v>
          </cell>
          <cell r="B492" t="str">
            <v xml:space="preserve">PUTNAM        </v>
          </cell>
          <cell r="C492">
            <v>0</v>
          </cell>
          <cell r="D492">
            <v>0</v>
          </cell>
          <cell r="E492">
            <v>0</v>
          </cell>
          <cell r="F492">
            <v>0</v>
          </cell>
          <cell r="G492">
            <v>0</v>
          </cell>
          <cell r="H492">
            <v>0</v>
          </cell>
          <cell r="I492">
            <v>0</v>
          </cell>
          <cell r="J492">
            <v>2700</v>
          </cell>
          <cell r="K492">
            <v>0</v>
          </cell>
        </row>
        <row r="493">
          <cell r="A493" t="str">
            <v>480503</v>
          </cell>
          <cell r="B493" t="str">
            <v xml:space="preserve">PUTNAM VALLEY </v>
          </cell>
          <cell r="C493">
            <v>0</v>
          </cell>
          <cell r="D493">
            <v>0</v>
          </cell>
          <cell r="E493">
            <v>0</v>
          </cell>
          <cell r="F493">
            <v>0</v>
          </cell>
          <cell r="G493">
            <v>0</v>
          </cell>
          <cell r="H493">
            <v>0</v>
          </cell>
          <cell r="I493">
            <v>0</v>
          </cell>
          <cell r="J493">
            <v>2700</v>
          </cell>
          <cell r="K493">
            <v>0</v>
          </cell>
        </row>
        <row r="494">
          <cell r="A494" t="str">
            <v>630902</v>
          </cell>
          <cell r="B494" t="str">
            <v xml:space="preserve">QUEENSBURY    </v>
          </cell>
          <cell r="C494">
            <v>0</v>
          </cell>
          <cell r="D494">
            <v>0</v>
          </cell>
          <cell r="E494">
            <v>0</v>
          </cell>
          <cell r="F494">
            <v>0</v>
          </cell>
          <cell r="G494">
            <v>0</v>
          </cell>
          <cell r="H494">
            <v>0</v>
          </cell>
          <cell r="I494">
            <v>0</v>
          </cell>
          <cell r="J494">
            <v>2828</v>
          </cell>
          <cell r="K494">
            <v>0</v>
          </cell>
        </row>
        <row r="495">
          <cell r="A495" t="str">
            <v>580903</v>
          </cell>
          <cell r="B495" t="str">
            <v xml:space="preserve">QUOGUE        </v>
          </cell>
          <cell r="C495">
            <v>0</v>
          </cell>
          <cell r="D495">
            <v>0</v>
          </cell>
          <cell r="E495">
            <v>0</v>
          </cell>
          <cell r="F495">
            <v>0</v>
          </cell>
          <cell r="G495">
            <v>0</v>
          </cell>
          <cell r="H495">
            <v>0</v>
          </cell>
          <cell r="I495">
            <v>0</v>
          </cell>
          <cell r="J495">
            <v>2700</v>
          </cell>
          <cell r="K495">
            <v>0</v>
          </cell>
        </row>
        <row r="496">
          <cell r="A496" t="str">
            <v>500401</v>
          </cell>
          <cell r="B496" t="str">
            <v xml:space="preserve">RAMAPO        </v>
          </cell>
          <cell r="C496">
            <v>95</v>
          </cell>
          <cell r="D496">
            <v>256500</v>
          </cell>
          <cell r="E496">
            <v>0</v>
          </cell>
          <cell r="F496">
            <v>0</v>
          </cell>
          <cell r="G496">
            <v>0</v>
          </cell>
          <cell r="H496">
            <v>256500</v>
          </cell>
          <cell r="I496">
            <v>95</v>
          </cell>
          <cell r="J496">
            <v>2700</v>
          </cell>
          <cell r="K496">
            <v>0</v>
          </cell>
        </row>
        <row r="497">
          <cell r="A497" t="str">
            <v>043001</v>
          </cell>
          <cell r="B497" t="str">
            <v xml:space="preserve">RANDOLPH      </v>
          </cell>
          <cell r="C497">
            <v>29</v>
          </cell>
          <cell r="D497">
            <v>131324</v>
          </cell>
          <cell r="E497">
            <v>53348</v>
          </cell>
          <cell r="F497">
            <v>13</v>
          </cell>
          <cell r="G497">
            <v>4103.6899999999996</v>
          </cell>
          <cell r="H497">
            <v>77976</v>
          </cell>
          <cell r="I497">
            <v>16</v>
          </cell>
          <cell r="J497">
            <v>4863.03</v>
          </cell>
          <cell r="K497">
            <v>13</v>
          </cell>
        </row>
        <row r="498">
          <cell r="A498" t="str">
            <v>010402</v>
          </cell>
          <cell r="B498" t="str">
            <v>RAVENA COEYMAN</v>
          </cell>
          <cell r="C498">
            <v>56</v>
          </cell>
          <cell r="D498">
            <v>173163</v>
          </cell>
          <cell r="E498">
            <v>159888</v>
          </cell>
          <cell r="F498">
            <v>52</v>
          </cell>
          <cell r="G498">
            <v>3074.76</v>
          </cell>
          <cell r="H498">
            <v>13275</v>
          </cell>
          <cell r="I498">
            <v>4</v>
          </cell>
          <cell r="J498">
            <v>2700</v>
          </cell>
          <cell r="K498">
            <v>52</v>
          </cell>
        </row>
        <row r="499">
          <cell r="A499" t="str">
            <v>651503</v>
          </cell>
          <cell r="B499" t="str">
            <v xml:space="preserve">RED CREEK     </v>
          </cell>
          <cell r="C499">
            <v>38</v>
          </cell>
          <cell r="D499">
            <v>191232</v>
          </cell>
          <cell r="E499">
            <v>149439</v>
          </cell>
          <cell r="F499">
            <v>31</v>
          </cell>
          <cell r="G499">
            <v>4820.6099999999997</v>
          </cell>
          <cell r="H499">
            <v>41793</v>
          </cell>
          <cell r="I499">
            <v>7</v>
          </cell>
          <cell r="J499">
            <v>5563.27</v>
          </cell>
          <cell r="K499">
            <v>31</v>
          </cell>
        </row>
        <row r="500">
          <cell r="A500" t="str">
            <v>131701</v>
          </cell>
          <cell r="B500" t="str">
            <v xml:space="preserve">RED HOOK      </v>
          </cell>
          <cell r="C500">
            <v>0</v>
          </cell>
          <cell r="D500">
            <v>0</v>
          </cell>
          <cell r="E500">
            <v>0</v>
          </cell>
          <cell r="F500">
            <v>0</v>
          </cell>
          <cell r="G500">
            <v>0</v>
          </cell>
          <cell r="H500">
            <v>0</v>
          </cell>
          <cell r="I500">
            <v>0</v>
          </cell>
          <cell r="J500">
            <v>2700</v>
          </cell>
          <cell r="K500">
            <v>0</v>
          </cell>
        </row>
        <row r="501">
          <cell r="A501" t="str">
            <v>411701</v>
          </cell>
          <cell r="B501" t="str">
            <v xml:space="preserve">REMSEN        </v>
          </cell>
          <cell r="C501">
            <v>15</v>
          </cell>
          <cell r="D501">
            <v>61587</v>
          </cell>
          <cell r="E501">
            <v>0</v>
          </cell>
          <cell r="F501">
            <v>0</v>
          </cell>
          <cell r="G501">
            <v>0</v>
          </cell>
          <cell r="H501">
            <v>61587</v>
          </cell>
          <cell r="I501">
            <v>15</v>
          </cell>
          <cell r="J501">
            <v>3869.74</v>
          </cell>
          <cell r="K501">
            <v>0</v>
          </cell>
        </row>
        <row r="502">
          <cell r="A502" t="str">
            <v>580901</v>
          </cell>
          <cell r="B502" t="str">
            <v xml:space="preserve">REMSENBURG    </v>
          </cell>
          <cell r="C502">
            <v>14</v>
          </cell>
          <cell r="D502">
            <v>37800</v>
          </cell>
          <cell r="E502">
            <v>0</v>
          </cell>
          <cell r="F502">
            <v>0</v>
          </cell>
          <cell r="G502">
            <v>0</v>
          </cell>
          <cell r="H502">
            <v>37800</v>
          </cell>
          <cell r="I502">
            <v>14</v>
          </cell>
          <cell r="J502">
            <v>2700</v>
          </cell>
          <cell r="K502">
            <v>0</v>
          </cell>
        </row>
        <row r="503">
          <cell r="A503" t="str">
            <v>491200</v>
          </cell>
          <cell r="B503" t="str">
            <v xml:space="preserve">RENSSELAER    </v>
          </cell>
          <cell r="C503">
            <v>53</v>
          </cell>
          <cell r="D503">
            <v>209198</v>
          </cell>
          <cell r="E503">
            <v>190870</v>
          </cell>
          <cell r="F503">
            <v>49</v>
          </cell>
          <cell r="G503">
            <v>3895.3</v>
          </cell>
          <cell r="H503">
            <v>18328</v>
          </cell>
          <cell r="I503">
            <v>4</v>
          </cell>
          <cell r="J503">
            <v>3719.15</v>
          </cell>
          <cell r="K503">
            <v>49</v>
          </cell>
        </row>
        <row r="504">
          <cell r="A504" t="str">
            <v>131801</v>
          </cell>
          <cell r="B504" t="str">
            <v xml:space="preserve">RHINEBECK     </v>
          </cell>
          <cell r="C504">
            <v>0</v>
          </cell>
          <cell r="D504">
            <v>0</v>
          </cell>
          <cell r="E504">
            <v>0</v>
          </cell>
          <cell r="F504">
            <v>0</v>
          </cell>
          <cell r="G504">
            <v>0</v>
          </cell>
          <cell r="H504">
            <v>0</v>
          </cell>
          <cell r="I504">
            <v>0</v>
          </cell>
          <cell r="J504">
            <v>2700</v>
          </cell>
          <cell r="K504">
            <v>0</v>
          </cell>
        </row>
        <row r="505">
          <cell r="A505" t="str">
            <v>472001</v>
          </cell>
          <cell r="B505" t="str">
            <v>RICHFIELD SPRI</v>
          </cell>
          <cell r="C505">
            <v>22</v>
          </cell>
          <cell r="D505">
            <v>78810</v>
          </cell>
          <cell r="E505">
            <v>0</v>
          </cell>
          <cell r="F505">
            <v>0</v>
          </cell>
          <cell r="G505">
            <v>0</v>
          </cell>
          <cell r="H505">
            <v>78810</v>
          </cell>
          <cell r="I505">
            <v>22</v>
          </cell>
          <cell r="J505">
            <v>3486.32</v>
          </cell>
          <cell r="K505">
            <v>0</v>
          </cell>
        </row>
        <row r="506">
          <cell r="A506" t="str">
            <v>062401</v>
          </cell>
          <cell r="B506" t="str">
            <v xml:space="preserve">RIPLEY        </v>
          </cell>
          <cell r="C506">
            <v>14</v>
          </cell>
          <cell r="D506">
            <v>85984</v>
          </cell>
          <cell r="E506">
            <v>0</v>
          </cell>
          <cell r="F506">
            <v>0</v>
          </cell>
          <cell r="G506">
            <v>0</v>
          </cell>
          <cell r="H506">
            <v>85984</v>
          </cell>
          <cell r="I506">
            <v>14</v>
          </cell>
          <cell r="J506">
            <v>6137.87</v>
          </cell>
          <cell r="K506">
            <v>0</v>
          </cell>
        </row>
        <row r="507">
          <cell r="A507" t="str">
            <v>580602</v>
          </cell>
          <cell r="B507" t="str">
            <v xml:space="preserve">RIVERHEAD     </v>
          </cell>
          <cell r="C507">
            <v>251</v>
          </cell>
          <cell r="D507">
            <v>673254</v>
          </cell>
          <cell r="E507">
            <v>404766</v>
          </cell>
          <cell r="F507">
            <v>152</v>
          </cell>
          <cell r="G507">
            <v>2662.93</v>
          </cell>
          <cell r="H507">
            <v>268488</v>
          </cell>
          <cell r="I507">
            <v>99</v>
          </cell>
          <cell r="J507">
            <v>2700</v>
          </cell>
          <cell r="K507">
            <v>152</v>
          </cell>
        </row>
        <row r="508">
          <cell r="A508" t="str">
            <v>261600</v>
          </cell>
          <cell r="B508" t="str">
            <v xml:space="preserve">ROCHESTER     </v>
          </cell>
          <cell r="C508">
            <v>1919</v>
          </cell>
          <cell r="D508">
            <v>10817469</v>
          </cell>
          <cell r="E508">
            <v>9127763</v>
          </cell>
          <cell r="F508">
            <v>1651</v>
          </cell>
          <cell r="G508">
            <v>5528.62</v>
          </cell>
          <cell r="H508">
            <v>1689706</v>
          </cell>
          <cell r="I508">
            <v>268</v>
          </cell>
          <cell r="J508">
            <v>6296.61</v>
          </cell>
          <cell r="K508">
            <v>1651</v>
          </cell>
        </row>
        <row r="509">
          <cell r="A509" t="str">
            <v>280221</v>
          </cell>
          <cell r="B509" t="str">
            <v>ROCKVILLE CENT</v>
          </cell>
          <cell r="C509">
            <v>0</v>
          </cell>
          <cell r="D509">
            <v>0</v>
          </cell>
          <cell r="E509">
            <v>0</v>
          </cell>
          <cell r="F509">
            <v>0</v>
          </cell>
          <cell r="G509">
            <v>0</v>
          </cell>
          <cell r="H509">
            <v>0</v>
          </cell>
          <cell r="I509">
            <v>0</v>
          </cell>
          <cell r="J509">
            <v>2700</v>
          </cell>
          <cell r="K509">
            <v>0</v>
          </cell>
        </row>
        <row r="510">
          <cell r="A510" t="str">
            <v>580209</v>
          </cell>
          <cell r="B510" t="str">
            <v xml:space="preserve">ROCKY POINT   </v>
          </cell>
          <cell r="C510">
            <v>65</v>
          </cell>
          <cell r="D510">
            <v>197136</v>
          </cell>
          <cell r="E510">
            <v>0</v>
          </cell>
          <cell r="F510">
            <v>0</v>
          </cell>
          <cell r="G510">
            <v>0</v>
          </cell>
          <cell r="H510">
            <v>197136</v>
          </cell>
          <cell r="I510">
            <v>65</v>
          </cell>
          <cell r="J510">
            <v>2995.2</v>
          </cell>
          <cell r="K510">
            <v>0</v>
          </cell>
        </row>
        <row r="511">
          <cell r="A511" t="str">
            <v>411800</v>
          </cell>
          <cell r="B511" t="str">
            <v xml:space="preserve">ROME          </v>
          </cell>
          <cell r="C511">
            <v>293</v>
          </cell>
          <cell r="D511">
            <v>1156062</v>
          </cell>
          <cell r="E511">
            <v>890862</v>
          </cell>
          <cell r="F511">
            <v>228</v>
          </cell>
          <cell r="G511">
            <v>3907.28</v>
          </cell>
          <cell r="H511">
            <v>265200</v>
          </cell>
          <cell r="I511">
            <v>65</v>
          </cell>
          <cell r="J511">
            <v>4053.4</v>
          </cell>
          <cell r="K511">
            <v>228</v>
          </cell>
        </row>
        <row r="512">
          <cell r="A512" t="str">
            <v>560603</v>
          </cell>
          <cell r="B512" t="str">
            <v xml:space="preserve">ROMULUS       </v>
          </cell>
          <cell r="C512">
            <v>29</v>
          </cell>
          <cell r="D512">
            <v>100904</v>
          </cell>
          <cell r="E512">
            <v>100904</v>
          </cell>
          <cell r="F512">
            <v>29</v>
          </cell>
          <cell r="G512">
            <v>3479.44</v>
          </cell>
          <cell r="H512">
            <v>0</v>
          </cell>
          <cell r="I512">
            <v>0</v>
          </cell>
          <cell r="J512">
            <v>2924</v>
          </cell>
          <cell r="K512">
            <v>13</v>
          </cell>
        </row>
        <row r="513">
          <cell r="A513" t="str">
            <v>620901</v>
          </cell>
          <cell r="B513" t="str">
            <v>RONDOUT VALLEY</v>
          </cell>
          <cell r="C513">
            <v>65</v>
          </cell>
          <cell r="D513">
            <v>175500</v>
          </cell>
          <cell r="E513">
            <v>91800</v>
          </cell>
          <cell r="F513">
            <v>34</v>
          </cell>
          <cell r="G513">
            <v>2700</v>
          </cell>
          <cell r="H513">
            <v>83700</v>
          </cell>
          <cell r="I513">
            <v>31</v>
          </cell>
          <cell r="J513">
            <v>2700</v>
          </cell>
          <cell r="K513">
            <v>34</v>
          </cell>
        </row>
        <row r="514">
          <cell r="A514" t="str">
            <v>280208</v>
          </cell>
          <cell r="B514" t="str">
            <v xml:space="preserve">ROOSEVELT     </v>
          </cell>
          <cell r="C514">
            <v>146</v>
          </cell>
          <cell r="D514">
            <v>979289</v>
          </cell>
          <cell r="E514">
            <v>790505</v>
          </cell>
          <cell r="F514">
            <v>115</v>
          </cell>
          <cell r="G514">
            <v>6873.95</v>
          </cell>
          <cell r="H514">
            <v>188784</v>
          </cell>
          <cell r="I514">
            <v>31</v>
          </cell>
          <cell r="J514">
            <v>5977.38</v>
          </cell>
          <cell r="K514">
            <v>115</v>
          </cell>
        </row>
        <row r="515">
          <cell r="A515" t="str">
            <v>591301</v>
          </cell>
          <cell r="B515" t="str">
            <v xml:space="preserve">ROSCOE        </v>
          </cell>
          <cell r="C515">
            <v>15</v>
          </cell>
          <cell r="D515">
            <v>40500</v>
          </cell>
          <cell r="E515">
            <v>0</v>
          </cell>
          <cell r="F515">
            <v>0</v>
          </cell>
          <cell r="G515">
            <v>0</v>
          </cell>
          <cell r="H515">
            <v>40500</v>
          </cell>
          <cell r="I515">
            <v>15</v>
          </cell>
          <cell r="J515">
            <v>2700</v>
          </cell>
          <cell r="K515">
            <v>0</v>
          </cell>
        </row>
        <row r="516">
          <cell r="A516" t="str">
            <v>280403</v>
          </cell>
          <cell r="B516" t="str">
            <v xml:space="preserve">ROSLYN        </v>
          </cell>
          <cell r="C516">
            <v>32</v>
          </cell>
          <cell r="D516">
            <v>54525</v>
          </cell>
          <cell r="E516">
            <v>57395</v>
          </cell>
          <cell r="F516">
            <v>32</v>
          </cell>
          <cell r="G516">
            <v>1793.59</v>
          </cell>
          <cell r="H516">
            <v>0</v>
          </cell>
          <cell r="I516">
            <v>0</v>
          </cell>
          <cell r="J516">
            <v>2700</v>
          </cell>
          <cell r="K516">
            <v>19</v>
          </cell>
        </row>
        <row r="517">
          <cell r="A517" t="str">
            <v>121502</v>
          </cell>
          <cell r="B517" t="str">
            <v xml:space="preserve">ROXBURY       </v>
          </cell>
          <cell r="C517">
            <v>10</v>
          </cell>
          <cell r="D517">
            <v>28350</v>
          </cell>
          <cell r="E517">
            <v>0</v>
          </cell>
          <cell r="F517">
            <v>0</v>
          </cell>
          <cell r="G517">
            <v>0</v>
          </cell>
          <cell r="H517">
            <v>28350</v>
          </cell>
          <cell r="I517">
            <v>10</v>
          </cell>
          <cell r="J517">
            <v>2700</v>
          </cell>
          <cell r="K517">
            <v>0</v>
          </cell>
        </row>
        <row r="518">
          <cell r="A518" t="str">
            <v>401201</v>
          </cell>
          <cell r="B518" t="str">
            <v>ROYALTON HARTL</v>
          </cell>
          <cell r="C518">
            <v>32</v>
          </cell>
          <cell r="D518">
            <v>117776</v>
          </cell>
          <cell r="E518">
            <v>0</v>
          </cell>
          <cell r="F518">
            <v>0</v>
          </cell>
          <cell r="G518">
            <v>0</v>
          </cell>
          <cell r="H518">
            <v>117776</v>
          </cell>
          <cell r="I518">
            <v>32</v>
          </cell>
          <cell r="J518">
            <v>3623.65</v>
          </cell>
          <cell r="K518">
            <v>0</v>
          </cell>
        </row>
        <row r="519">
          <cell r="A519" t="str">
            <v>261701</v>
          </cell>
          <cell r="B519" t="str">
            <v>RUSH HENRIETTA</v>
          </cell>
          <cell r="C519">
            <v>206</v>
          </cell>
          <cell r="D519">
            <v>555039</v>
          </cell>
          <cell r="E519">
            <v>255078</v>
          </cell>
          <cell r="F519">
            <v>95</v>
          </cell>
          <cell r="G519">
            <v>2685.03</v>
          </cell>
          <cell r="H519">
            <v>299961</v>
          </cell>
          <cell r="I519">
            <v>111</v>
          </cell>
          <cell r="J519">
            <v>2700</v>
          </cell>
          <cell r="K519">
            <v>95</v>
          </cell>
        </row>
        <row r="520">
          <cell r="A520" t="str">
            <v>661800</v>
          </cell>
          <cell r="B520" t="str">
            <v xml:space="preserve">RYE           </v>
          </cell>
          <cell r="C520">
            <v>0</v>
          </cell>
          <cell r="D520">
            <v>0</v>
          </cell>
          <cell r="E520">
            <v>0</v>
          </cell>
          <cell r="F520">
            <v>0</v>
          </cell>
          <cell r="G520">
            <v>0</v>
          </cell>
          <cell r="H520">
            <v>0</v>
          </cell>
          <cell r="I520">
            <v>0</v>
          </cell>
          <cell r="J520">
            <v>2700</v>
          </cell>
          <cell r="K520">
            <v>0</v>
          </cell>
        </row>
        <row r="521">
          <cell r="A521" t="str">
            <v>661901</v>
          </cell>
          <cell r="B521" t="str">
            <v xml:space="preserve">RYE NECK      </v>
          </cell>
          <cell r="C521">
            <v>0</v>
          </cell>
          <cell r="D521">
            <v>0</v>
          </cell>
          <cell r="E521">
            <v>0</v>
          </cell>
          <cell r="F521">
            <v>0</v>
          </cell>
          <cell r="G521">
            <v>0</v>
          </cell>
          <cell r="H521">
            <v>0</v>
          </cell>
          <cell r="I521">
            <v>0</v>
          </cell>
          <cell r="J521">
            <v>2700</v>
          </cell>
          <cell r="K521">
            <v>0</v>
          </cell>
        </row>
        <row r="522">
          <cell r="A522" t="str">
            <v>521401</v>
          </cell>
          <cell r="B522" t="str">
            <v>S. GLENS FALLS</v>
          </cell>
          <cell r="C522">
            <v>67</v>
          </cell>
          <cell r="D522">
            <v>315192</v>
          </cell>
          <cell r="E522">
            <v>93556</v>
          </cell>
          <cell r="F522">
            <v>0</v>
          </cell>
          <cell r="G522">
            <v>0</v>
          </cell>
          <cell r="H522">
            <v>221636</v>
          </cell>
          <cell r="I522">
            <v>67</v>
          </cell>
          <cell r="J522">
            <v>3308</v>
          </cell>
          <cell r="K522">
            <v>0</v>
          </cell>
        </row>
        <row r="523">
          <cell r="A523" t="str">
            <v>580413</v>
          </cell>
          <cell r="B523" t="str">
            <v xml:space="preserve">S. HUNTINGTON </v>
          </cell>
          <cell r="C523">
            <v>104</v>
          </cell>
          <cell r="D523">
            <v>280825</v>
          </cell>
          <cell r="E523">
            <v>135000</v>
          </cell>
          <cell r="F523">
            <v>50</v>
          </cell>
          <cell r="G523">
            <v>2700</v>
          </cell>
          <cell r="H523">
            <v>145825</v>
          </cell>
          <cell r="I523">
            <v>54</v>
          </cell>
          <cell r="J523">
            <v>2700</v>
          </cell>
          <cell r="K523">
            <v>50</v>
          </cell>
        </row>
        <row r="524">
          <cell r="A524" t="str">
            <v>220101</v>
          </cell>
          <cell r="B524" t="str">
            <v xml:space="preserve">S. JEFFERSON  </v>
          </cell>
          <cell r="C524">
            <v>68</v>
          </cell>
          <cell r="D524">
            <v>285307</v>
          </cell>
          <cell r="E524">
            <v>99944</v>
          </cell>
          <cell r="F524">
            <v>24</v>
          </cell>
          <cell r="G524">
            <v>4164.33</v>
          </cell>
          <cell r="H524">
            <v>185363</v>
          </cell>
          <cell r="I524">
            <v>44</v>
          </cell>
          <cell r="J524">
            <v>4137.7299999999996</v>
          </cell>
          <cell r="K524">
            <v>24</v>
          </cell>
        </row>
        <row r="525">
          <cell r="A525" t="str">
            <v>121702</v>
          </cell>
          <cell r="B525" t="str">
            <v xml:space="preserve">S. KORTRIGHT  </v>
          </cell>
          <cell r="C525">
            <v>14</v>
          </cell>
          <cell r="D525">
            <v>56250</v>
          </cell>
          <cell r="E525">
            <v>0</v>
          </cell>
          <cell r="F525">
            <v>0</v>
          </cell>
          <cell r="G525">
            <v>0</v>
          </cell>
          <cell r="H525">
            <v>56250</v>
          </cell>
          <cell r="I525">
            <v>14</v>
          </cell>
          <cell r="J525">
            <v>4000</v>
          </cell>
          <cell r="K525">
            <v>0</v>
          </cell>
        </row>
        <row r="526">
          <cell r="A526" t="str">
            <v>500301</v>
          </cell>
          <cell r="B526" t="str">
            <v xml:space="preserve">S. ORANGETOWN </v>
          </cell>
          <cell r="C526">
            <v>70</v>
          </cell>
          <cell r="D526">
            <v>189000</v>
          </cell>
          <cell r="E526">
            <v>0</v>
          </cell>
          <cell r="F526">
            <v>0</v>
          </cell>
          <cell r="G526">
            <v>0</v>
          </cell>
          <cell r="H526">
            <v>189000</v>
          </cell>
          <cell r="I526">
            <v>70</v>
          </cell>
          <cell r="J526">
            <v>2700</v>
          </cell>
          <cell r="K526">
            <v>0</v>
          </cell>
        </row>
        <row r="527">
          <cell r="A527" t="str">
            <v>580205</v>
          </cell>
          <cell r="B527" t="str">
            <v xml:space="preserve">SACHEM        </v>
          </cell>
          <cell r="C527">
            <v>222</v>
          </cell>
          <cell r="D527">
            <v>599400</v>
          </cell>
          <cell r="E527">
            <v>0</v>
          </cell>
          <cell r="F527">
            <v>0</v>
          </cell>
          <cell r="G527">
            <v>0</v>
          </cell>
          <cell r="H527">
            <v>599400</v>
          </cell>
          <cell r="I527">
            <v>222</v>
          </cell>
          <cell r="J527">
            <v>2700</v>
          </cell>
          <cell r="K527">
            <v>0</v>
          </cell>
        </row>
        <row r="528">
          <cell r="A528" t="str">
            <v>221001</v>
          </cell>
          <cell r="B528" t="str">
            <v>SACKETS HARBOR</v>
          </cell>
          <cell r="C528">
            <v>0</v>
          </cell>
          <cell r="D528">
            <v>0</v>
          </cell>
          <cell r="E528">
            <v>0</v>
          </cell>
          <cell r="F528">
            <v>0</v>
          </cell>
          <cell r="G528">
            <v>0</v>
          </cell>
          <cell r="H528">
            <v>0</v>
          </cell>
          <cell r="I528">
            <v>0</v>
          </cell>
          <cell r="J528">
            <v>3156</v>
          </cell>
          <cell r="K528">
            <v>0</v>
          </cell>
        </row>
        <row r="529">
          <cell r="A529" t="str">
            <v>580305</v>
          </cell>
          <cell r="B529" t="str">
            <v xml:space="preserve">SAG HARBOR    </v>
          </cell>
          <cell r="C529">
            <v>0</v>
          </cell>
          <cell r="D529">
            <v>0</v>
          </cell>
          <cell r="E529">
            <v>0</v>
          </cell>
          <cell r="F529">
            <v>0</v>
          </cell>
          <cell r="G529">
            <v>0</v>
          </cell>
          <cell r="H529">
            <v>0</v>
          </cell>
          <cell r="I529">
            <v>0</v>
          </cell>
          <cell r="J529">
            <v>2700</v>
          </cell>
          <cell r="K529">
            <v>0</v>
          </cell>
        </row>
        <row r="530">
          <cell r="A530" t="str">
            <v>043200</v>
          </cell>
          <cell r="B530" t="str">
            <v xml:space="preserve">SALAMANCA     </v>
          </cell>
          <cell r="C530">
            <v>80</v>
          </cell>
          <cell r="D530">
            <v>380628</v>
          </cell>
          <cell r="E530">
            <v>300000</v>
          </cell>
          <cell r="F530">
            <v>66</v>
          </cell>
          <cell r="G530">
            <v>4545.45</v>
          </cell>
          <cell r="H530">
            <v>80628</v>
          </cell>
          <cell r="I530">
            <v>14</v>
          </cell>
          <cell r="J530">
            <v>5437.93</v>
          </cell>
          <cell r="K530">
            <v>66</v>
          </cell>
        </row>
        <row r="531">
          <cell r="A531" t="str">
            <v>641501</v>
          </cell>
          <cell r="B531" t="str">
            <v xml:space="preserve">SALEM         </v>
          </cell>
          <cell r="C531">
            <v>0</v>
          </cell>
          <cell r="D531">
            <v>0</v>
          </cell>
          <cell r="E531">
            <v>0</v>
          </cell>
          <cell r="F531">
            <v>0</v>
          </cell>
          <cell r="G531">
            <v>0</v>
          </cell>
          <cell r="H531">
            <v>0</v>
          </cell>
          <cell r="I531">
            <v>0</v>
          </cell>
          <cell r="J531">
            <v>3648.07</v>
          </cell>
          <cell r="K531">
            <v>0</v>
          </cell>
        </row>
        <row r="532">
          <cell r="A532" t="str">
            <v>161201</v>
          </cell>
          <cell r="B532" t="str">
            <v xml:space="preserve">SALMON RIVER  </v>
          </cell>
          <cell r="C532">
            <v>28</v>
          </cell>
          <cell r="D532">
            <v>152513</v>
          </cell>
          <cell r="E532">
            <v>86396</v>
          </cell>
          <cell r="F532">
            <v>17</v>
          </cell>
          <cell r="G532">
            <v>5082.1099999999997</v>
          </cell>
          <cell r="H532">
            <v>66117</v>
          </cell>
          <cell r="I532">
            <v>11</v>
          </cell>
          <cell r="J532">
            <v>5589.29</v>
          </cell>
          <cell r="K532">
            <v>17</v>
          </cell>
        </row>
        <row r="533">
          <cell r="A533" t="str">
            <v>461901</v>
          </cell>
          <cell r="B533" t="str">
            <v xml:space="preserve">SANDY CREEK   </v>
          </cell>
          <cell r="C533">
            <v>32</v>
          </cell>
          <cell r="D533">
            <v>155357</v>
          </cell>
          <cell r="E533">
            <v>111848</v>
          </cell>
          <cell r="F533">
            <v>23</v>
          </cell>
          <cell r="G533">
            <v>4862.95</v>
          </cell>
          <cell r="H533">
            <v>43509</v>
          </cell>
          <cell r="I533">
            <v>9</v>
          </cell>
          <cell r="J533">
            <v>4461.92</v>
          </cell>
          <cell r="K533">
            <v>23</v>
          </cell>
        </row>
        <row r="534">
          <cell r="A534" t="str">
            <v>091402</v>
          </cell>
          <cell r="B534" t="str">
            <v xml:space="preserve">SARANAC       </v>
          </cell>
          <cell r="C534">
            <v>0</v>
          </cell>
          <cell r="D534">
            <v>0</v>
          </cell>
          <cell r="E534">
            <v>0</v>
          </cell>
          <cell r="F534">
            <v>0</v>
          </cell>
          <cell r="G534">
            <v>0</v>
          </cell>
          <cell r="H534">
            <v>0</v>
          </cell>
          <cell r="I534">
            <v>0</v>
          </cell>
          <cell r="J534">
            <v>3684</v>
          </cell>
          <cell r="K534">
            <v>0</v>
          </cell>
        </row>
        <row r="535">
          <cell r="A535" t="str">
            <v>161401</v>
          </cell>
          <cell r="B535" t="str">
            <v xml:space="preserve">SARANAC LAKE  </v>
          </cell>
          <cell r="C535">
            <v>51</v>
          </cell>
          <cell r="D535">
            <v>137700</v>
          </cell>
          <cell r="E535">
            <v>64800</v>
          </cell>
          <cell r="F535">
            <v>24</v>
          </cell>
          <cell r="G535">
            <v>2700</v>
          </cell>
          <cell r="H535">
            <v>72900</v>
          </cell>
          <cell r="I535">
            <v>27</v>
          </cell>
          <cell r="J535">
            <v>2700</v>
          </cell>
          <cell r="K535">
            <v>24</v>
          </cell>
        </row>
        <row r="536">
          <cell r="A536" t="str">
            <v>521800</v>
          </cell>
          <cell r="B536" t="str">
            <v>SARATOGA SPRIN</v>
          </cell>
          <cell r="C536">
            <v>128</v>
          </cell>
          <cell r="D536">
            <v>345926</v>
          </cell>
          <cell r="E536">
            <v>221726</v>
          </cell>
          <cell r="F536">
            <v>82</v>
          </cell>
          <cell r="G536">
            <v>2703.97</v>
          </cell>
          <cell r="H536">
            <v>124200</v>
          </cell>
          <cell r="I536">
            <v>46</v>
          </cell>
          <cell r="J536">
            <v>2700</v>
          </cell>
          <cell r="K536">
            <v>82</v>
          </cell>
        </row>
        <row r="537">
          <cell r="A537" t="str">
            <v>621601</v>
          </cell>
          <cell r="B537" t="str">
            <v xml:space="preserve">SAUGERTIES    </v>
          </cell>
          <cell r="C537">
            <v>0</v>
          </cell>
          <cell r="D537">
            <v>0</v>
          </cell>
          <cell r="E537">
            <v>0</v>
          </cell>
          <cell r="F537">
            <v>0</v>
          </cell>
          <cell r="G537">
            <v>0</v>
          </cell>
          <cell r="H537">
            <v>0</v>
          </cell>
          <cell r="I537">
            <v>0</v>
          </cell>
          <cell r="J537">
            <v>2700</v>
          </cell>
          <cell r="K537">
            <v>0</v>
          </cell>
        </row>
        <row r="538">
          <cell r="A538" t="str">
            <v>411603</v>
          </cell>
          <cell r="B538" t="str">
            <v>SAUQUOIT VALLE</v>
          </cell>
          <cell r="C538">
            <v>28</v>
          </cell>
          <cell r="D538">
            <v>101808</v>
          </cell>
          <cell r="E538">
            <v>0</v>
          </cell>
          <cell r="F538">
            <v>0</v>
          </cell>
          <cell r="G538">
            <v>0</v>
          </cell>
          <cell r="H538">
            <v>101808</v>
          </cell>
          <cell r="I538">
            <v>28</v>
          </cell>
          <cell r="J538">
            <v>3636</v>
          </cell>
          <cell r="K538">
            <v>0</v>
          </cell>
        </row>
        <row r="539">
          <cell r="A539" t="str">
            <v>580504</v>
          </cell>
          <cell r="B539" t="str">
            <v xml:space="preserve">SAYVILLE      </v>
          </cell>
          <cell r="C539">
            <v>0</v>
          </cell>
          <cell r="D539">
            <v>0</v>
          </cell>
          <cell r="E539">
            <v>0</v>
          </cell>
          <cell r="F539">
            <v>0</v>
          </cell>
          <cell r="G539">
            <v>0</v>
          </cell>
          <cell r="H539">
            <v>0</v>
          </cell>
          <cell r="I539">
            <v>0</v>
          </cell>
          <cell r="J539">
            <v>2700</v>
          </cell>
          <cell r="K539">
            <v>0</v>
          </cell>
        </row>
        <row r="540">
          <cell r="A540" t="str">
            <v>662001</v>
          </cell>
          <cell r="B540" t="str">
            <v xml:space="preserve">SCARSDALE     </v>
          </cell>
          <cell r="C540">
            <v>0</v>
          </cell>
          <cell r="D540">
            <v>0</v>
          </cell>
          <cell r="E540">
            <v>0</v>
          </cell>
          <cell r="F540">
            <v>0</v>
          </cell>
          <cell r="G540">
            <v>0</v>
          </cell>
          <cell r="H540">
            <v>0</v>
          </cell>
          <cell r="I540">
            <v>0</v>
          </cell>
          <cell r="J540">
            <v>2700</v>
          </cell>
          <cell r="K540">
            <v>0</v>
          </cell>
        </row>
        <row r="541">
          <cell r="A541" t="str">
            <v>530501</v>
          </cell>
          <cell r="B541" t="str">
            <v xml:space="preserve">SCHALMONT     </v>
          </cell>
          <cell r="C541">
            <v>0</v>
          </cell>
          <cell r="D541">
            <v>0</v>
          </cell>
          <cell r="E541">
            <v>0</v>
          </cell>
          <cell r="F541">
            <v>0</v>
          </cell>
          <cell r="G541">
            <v>0</v>
          </cell>
          <cell r="H541">
            <v>0</v>
          </cell>
          <cell r="I541">
            <v>0</v>
          </cell>
          <cell r="J541">
            <v>2700</v>
          </cell>
          <cell r="K541">
            <v>0</v>
          </cell>
        </row>
        <row r="542">
          <cell r="A542" t="str">
            <v>530600</v>
          </cell>
          <cell r="B542" t="str">
            <v xml:space="preserve">SCHENECTADY   </v>
          </cell>
          <cell r="C542">
            <v>396</v>
          </cell>
          <cell r="D542">
            <v>1844709</v>
          </cell>
          <cell r="E542">
            <v>1514220</v>
          </cell>
          <cell r="F542">
            <v>337</v>
          </cell>
          <cell r="G542">
            <v>4493.2299999999996</v>
          </cell>
          <cell r="H542">
            <v>330489</v>
          </cell>
          <cell r="I542">
            <v>59</v>
          </cell>
          <cell r="J542">
            <v>5579.58</v>
          </cell>
          <cell r="K542">
            <v>337</v>
          </cell>
        </row>
        <row r="543">
          <cell r="A543" t="str">
            <v>470901</v>
          </cell>
          <cell r="B543" t="str">
            <v xml:space="preserve">SCHENEVUS     </v>
          </cell>
          <cell r="C543">
            <v>15</v>
          </cell>
          <cell r="D543">
            <v>65489</v>
          </cell>
          <cell r="E543">
            <v>0</v>
          </cell>
          <cell r="F543">
            <v>0</v>
          </cell>
          <cell r="G543">
            <v>0</v>
          </cell>
          <cell r="H543">
            <v>65489</v>
          </cell>
          <cell r="I543">
            <v>15</v>
          </cell>
          <cell r="J543">
            <v>4108.99</v>
          </cell>
          <cell r="K543">
            <v>0</v>
          </cell>
        </row>
        <row r="544">
          <cell r="A544" t="str">
            <v>491501</v>
          </cell>
          <cell r="B544" t="str">
            <v xml:space="preserve">SCHODACK      </v>
          </cell>
          <cell r="C544">
            <v>0</v>
          </cell>
          <cell r="D544">
            <v>0</v>
          </cell>
          <cell r="E544">
            <v>0</v>
          </cell>
          <cell r="F544">
            <v>0</v>
          </cell>
          <cell r="G544">
            <v>0</v>
          </cell>
          <cell r="H544">
            <v>0</v>
          </cell>
          <cell r="I544">
            <v>0</v>
          </cell>
          <cell r="J544">
            <v>2820</v>
          </cell>
          <cell r="K544">
            <v>0</v>
          </cell>
        </row>
        <row r="545">
          <cell r="A545" t="str">
            <v>541201</v>
          </cell>
          <cell r="B545" t="str">
            <v xml:space="preserve">SCHOHARIE     </v>
          </cell>
          <cell r="C545">
            <v>0</v>
          </cell>
          <cell r="D545">
            <v>0</v>
          </cell>
          <cell r="E545">
            <v>0</v>
          </cell>
          <cell r="F545">
            <v>0</v>
          </cell>
          <cell r="G545">
            <v>0</v>
          </cell>
          <cell r="H545">
            <v>0</v>
          </cell>
          <cell r="I545">
            <v>0</v>
          </cell>
          <cell r="J545">
            <v>3100</v>
          </cell>
          <cell r="K545">
            <v>0</v>
          </cell>
        </row>
        <row r="546">
          <cell r="A546" t="str">
            <v>151401</v>
          </cell>
          <cell r="B546" t="str">
            <v xml:space="preserve">SCHROON LAKE  </v>
          </cell>
          <cell r="C546">
            <v>0</v>
          </cell>
          <cell r="D546">
            <v>0</v>
          </cell>
          <cell r="E546">
            <v>0</v>
          </cell>
          <cell r="F546">
            <v>0</v>
          </cell>
          <cell r="G546">
            <v>0</v>
          </cell>
          <cell r="H546">
            <v>0</v>
          </cell>
          <cell r="I546">
            <v>0</v>
          </cell>
          <cell r="J546">
            <v>2700</v>
          </cell>
          <cell r="K546">
            <v>0</v>
          </cell>
        </row>
        <row r="547">
          <cell r="A547" t="str">
            <v>521701</v>
          </cell>
          <cell r="B547" t="str">
            <v xml:space="preserve">SCHUYLERVILLE </v>
          </cell>
          <cell r="C547">
            <v>0</v>
          </cell>
          <cell r="D547">
            <v>0</v>
          </cell>
          <cell r="E547">
            <v>0</v>
          </cell>
          <cell r="F547">
            <v>0</v>
          </cell>
          <cell r="G547">
            <v>0</v>
          </cell>
          <cell r="H547">
            <v>0</v>
          </cell>
          <cell r="I547">
            <v>0</v>
          </cell>
          <cell r="J547">
            <v>3484</v>
          </cell>
          <cell r="K547">
            <v>0</v>
          </cell>
        </row>
        <row r="548">
          <cell r="A548" t="str">
            <v>022401</v>
          </cell>
          <cell r="B548" t="str">
            <v xml:space="preserve">SCIO          </v>
          </cell>
          <cell r="C548">
            <v>16</v>
          </cell>
          <cell r="D548">
            <v>101006</v>
          </cell>
          <cell r="E548">
            <v>0</v>
          </cell>
          <cell r="F548">
            <v>0</v>
          </cell>
          <cell r="G548">
            <v>0</v>
          </cell>
          <cell r="H548">
            <v>101006</v>
          </cell>
          <cell r="I548">
            <v>16</v>
          </cell>
          <cell r="J548">
            <v>6185.38</v>
          </cell>
          <cell r="K548">
            <v>0</v>
          </cell>
        </row>
        <row r="549">
          <cell r="A549" t="str">
            <v>530202</v>
          </cell>
          <cell r="B549" t="str">
            <v>SCOTIA GLENVIL</v>
          </cell>
          <cell r="C549">
            <v>0</v>
          </cell>
          <cell r="D549">
            <v>0</v>
          </cell>
          <cell r="E549">
            <v>0</v>
          </cell>
          <cell r="F549">
            <v>0</v>
          </cell>
          <cell r="G549">
            <v>0</v>
          </cell>
          <cell r="H549">
            <v>0</v>
          </cell>
          <cell r="I549">
            <v>0</v>
          </cell>
          <cell r="J549">
            <v>2864</v>
          </cell>
          <cell r="K549">
            <v>0</v>
          </cell>
        </row>
        <row r="550">
          <cell r="A550" t="str">
            <v>280206</v>
          </cell>
          <cell r="B550" t="str">
            <v xml:space="preserve">SEAFORD       </v>
          </cell>
          <cell r="C550">
            <v>0</v>
          </cell>
          <cell r="D550">
            <v>0</v>
          </cell>
          <cell r="E550">
            <v>0</v>
          </cell>
          <cell r="F550">
            <v>0</v>
          </cell>
          <cell r="G550">
            <v>0</v>
          </cell>
          <cell r="H550">
            <v>0</v>
          </cell>
          <cell r="I550">
            <v>0</v>
          </cell>
          <cell r="J550">
            <v>2700</v>
          </cell>
          <cell r="K550">
            <v>0</v>
          </cell>
        </row>
        <row r="551">
          <cell r="A551" t="str">
            <v>560701</v>
          </cell>
          <cell r="B551" t="str">
            <v xml:space="preserve">SENECA FALLS  </v>
          </cell>
          <cell r="C551">
            <v>4</v>
          </cell>
          <cell r="D551">
            <v>13580</v>
          </cell>
          <cell r="E551">
            <v>0</v>
          </cell>
          <cell r="F551">
            <v>0</v>
          </cell>
          <cell r="G551">
            <v>0</v>
          </cell>
          <cell r="H551">
            <v>13580</v>
          </cell>
          <cell r="I551">
            <v>4</v>
          </cell>
          <cell r="J551">
            <v>3320.03</v>
          </cell>
          <cell r="K551">
            <v>0</v>
          </cell>
        </row>
        <row r="552">
          <cell r="A552" t="str">
            <v>280252</v>
          </cell>
          <cell r="B552" t="str">
            <v xml:space="preserve">SEWANHAKA     </v>
          </cell>
          <cell r="C552">
            <v>0</v>
          </cell>
          <cell r="D552">
            <v>0</v>
          </cell>
          <cell r="E552">
            <v>0</v>
          </cell>
          <cell r="F552">
            <v>0</v>
          </cell>
          <cell r="G552">
            <v>0</v>
          </cell>
          <cell r="H552">
            <v>0</v>
          </cell>
          <cell r="I552">
            <v>0</v>
          </cell>
          <cell r="J552">
            <v>2700</v>
          </cell>
          <cell r="K552">
            <v>0</v>
          </cell>
        </row>
        <row r="553">
          <cell r="A553" t="str">
            <v>541401</v>
          </cell>
          <cell r="B553" t="str">
            <v>SHARON SPRINGS</v>
          </cell>
          <cell r="C553">
            <v>10</v>
          </cell>
          <cell r="D553">
            <v>41716</v>
          </cell>
          <cell r="E553">
            <v>0</v>
          </cell>
          <cell r="F553">
            <v>0</v>
          </cell>
          <cell r="G553">
            <v>0</v>
          </cell>
          <cell r="H553">
            <v>41716</v>
          </cell>
          <cell r="I553">
            <v>10</v>
          </cell>
          <cell r="J553">
            <v>3940.67</v>
          </cell>
          <cell r="K553">
            <v>0</v>
          </cell>
        </row>
        <row r="554">
          <cell r="A554" t="str">
            <v>580701</v>
          </cell>
          <cell r="B554" t="str">
            <v>SHELTER ISLAND</v>
          </cell>
          <cell r="C554">
            <v>0</v>
          </cell>
          <cell r="D554">
            <v>0</v>
          </cell>
          <cell r="E554">
            <v>0</v>
          </cell>
          <cell r="F554">
            <v>0</v>
          </cell>
          <cell r="G554">
            <v>0</v>
          </cell>
          <cell r="H554">
            <v>0</v>
          </cell>
          <cell r="I554">
            <v>0</v>
          </cell>
          <cell r="J554">
            <v>2700</v>
          </cell>
          <cell r="K554">
            <v>0</v>
          </cell>
        </row>
        <row r="555">
          <cell r="A555" t="str">
            <v>520302</v>
          </cell>
          <cell r="B555" t="str">
            <v xml:space="preserve">SHENENDEHOWA  </v>
          </cell>
          <cell r="C555">
            <v>0</v>
          </cell>
          <cell r="D555">
            <v>0</v>
          </cell>
          <cell r="E555">
            <v>0</v>
          </cell>
          <cell r="F555">
            <v>0</v>
          </cell>
          <cell r="G555">
            <v>0</v>
          </cell>
          <cell r="H555">
            <v>0</v>
          </cell>
          <cell r="I555">
            <v>0</v>
          </cell>
          <cell r="J555">
            <v>2700</v>
          </cell>
          <cell r="K555">
            <v>0</v>
          </cell>
        </row>
        <row r="556">
          <cell r="A556" t="str">
            <v>082001</v>
          </cell>
          <cell r="B556" t="str">
            <v>SHERBURNE EARL</v>
          </cell>
          <cell r="C556">
            <v>49</v>
          </cell>
          <cell r="D556">
            <v>255058</v>
          </cell>
          <cell r="E556">
            <v>120000</v>
          </cell>
          <cell r="F556">
            <v>25</v>
          </cell>
          <cell r="G556">
            <v>4800</v>
          </cell>
          <cell r="H556">
            <v>135058</v>
          </cell>
          <cell r="I556">
            <v>24</v>
          </cell>
          <cell r="J556">
            <v>5421.07</v>
          </cell>
          <cell r="K556">
            <v>25</v>
          </cell>
        </row>
        <row r="557">
          <cell r="A557" t="str">
            <v>062601</v>
          </cell>
          <cell r="B557" t="str">
            <v xml:space="preserve">SHERMAN       </v>
          </cell>
          <cell r="C557">
            <v>23</v>
          </cell>
          <cell r="D557">
            <v>125508</v>
          </cell>
          <cell r="E557">
            <v>103015</v>
          </cell>
          <cell r="F557">
            <v>20</v>
          </cell>
          <cell r="G557">
            <v>5150.75</v>
          </cell>
          <cell r="H557">
            <v>22493</v>
          </cell>
          <cell r="I557">
            <v>3</v>
          </cell>
          <cell r="J557">
            <v>5826.61</v>
          </cell>
          <cell r="K557">
            <v>20</v>
          </cell>
        </row>
        <row r="558">
          <cell r="A558" t="str">
            <v>412000</v>
          </cell>
          <cell r="B558" t="str">
            <v xml:space="preserve">SHERRILL      </v>
          </cell>
          <cell r="C558">
            <v>72</v>
          </cell>
          <cell r="D558">
            <v>263480</v>
          </cell>
          <cell r="E558">
            <v>111440</v>
          </cell>
          <cell r="F558">
            <v>30</v>
          </cell>
          <cell r="G558">
            <v>3714.66</v>
          </cell>
          <cell r="H558">
            <v>152040</v>
          </cell>
          <cell r="I558">
            <v>42</v>
          </cell>
          <cell r="J558">
            <v>3620</v>
          </cell>
          <cell r="K558">
            <v>30</v>
          </cell>
        </row>
        <row r="559">
          <cell r="A559" t="str">
            <v>580601</v>
          </cell>
          <cell r="B559" t="str">
            <v>SHOREHAM-WADIN</v>
          </cell>
          <cell r="C559">
            <v>0</v>
          </cell>
          <cell r="D559">
            <v>0</v>
          </cell>
          <cell r="E559">
            <v>0</v>
          </cell>
          <cell r="F559">
            <v>0</v>
          </cell>
          <cell r="G559">
            <v>0</v>
          </cell>
          <cell r="H559">
            <v>0</v>
          </cell>
          <cell r="I559">
            <v>0</v>
          </cell>
          <cell r="J559">
            <v>2700</v>
          </cell>
          <cell r="K559">
            <v>0</v>
          </cell>
        </row>
        <row r="560">
          <cell r="A560" t="str">
            <v>121601</v>
          </cell>
          <cell r="B560" t="str">
            <v xml:space="preserve">SIDNEY        </v>
          </cell>
          <cell r="C560">
            <v>19</v>
          </cell>
          <cell r="D560">
            <v>83978</v>
          </cell>
          <cell r="E560">
            <v>0</v>
          </cell>
          <cell r="F560">
            <v>0</v>
          </cell>
          <cell r="G560">
            <v>0</v>
          </cell>
          <cell r="H560">
            <v>83978</v>
          </cell>
          <cell r="I560">
            <v>19</v>
          </cell>
          <cell r="J560">
            <v>4352.83</v>
          </cell>
          <cell r="K560">
            <v>0</v>
          </cell>
        </row>
        <row r="561">
          <cell r="A561" t="str">
            <v>061501</v>
          </cell>
          <cell r="B561" t="str">
            <v xml:space="preserve">SILVER CREEK  </v>
          </cell>
          <cell r="C561">
            <v>27</v>
          </cell>
          <cell r="D561">
            <v>117145</v>
          </cell>
          <cell r="E561">
            <v>0</v>
          </cell>
          <cell r="F561">
            <v>0</v>
          </cell>
          <cell r="G561">
            <v>0</v>
          </cell>
          <cell r="H561">
            <v>117145</v>
          </cell>
          <cell r="I561">
            <v>27</v>
          </cell>
          <cell r="J561">
            <v>4311.34</v>
          </cell>
          <cell r="K561">
            <v>0</v>
          </cell>
        </row>
        <row r="562">
          <cell r="A562" t="str">
            <v>421601</v>
          </cell>
          <cell r="B562" t="str">
            <v xml:space="preserve">SKANEATELES   </v>
          </cell>
          <cell r="C562">
            <v>0</v>
          </cell>
          <cell r="D562">
            <v>0</v>
          </cell>
          <cell r="E562">
            <v>0</v>
          </cell>
          <cell r="F562">
            <v>0</v>
          </cell>
          <cell r="G562">
            <v>0</v>
          </cell>
          <cell r="H562">
            <v>0</v>
          </cell>
          <cell r="I562">
            <v>0</v>
          </cell>
          <cell r="J562">
            <v>2700</v>
          </cell>
          <cell r="K562">
            <v>0</v>
          </cell>
        </row>
        <row r="563">
          <cell r="A563" t="str">
            <v>140709</v>
          </cell>
          <cell r="B563" t="str">
            <v xml:space="preserve">SLOAN         </v>
          </cell>
          <cell r="C563">
            <v>54</v>
          </cell>
          <cell r="D563">
            <v>174853</v>
          </cell>
          <cell r="E563">
            <v>174853</v>
          </cell>
          <cell r="F563">
            <v>54</v>
          </cell>
          <cell r="G563">
            <v>3238.01</v>
          </cell>
          <cell r="H563">
            <v>0</v>
          </cell>
          <cell r="I563">
            <v>0</v>
          </cell>
          <cell r="J563">
            <v>3719.33</v>
          </cell>
          <cell r="K563">
            <v>54</v>
          </cell>
        </row>
        <row r="564">
          <cell r="A564" t="str">
            <v>580801</v>
          </cell>
          <cell r="B564" t="str">
            <v xml:space="preserve">SMITHTOWN     </v>
          </cell>
          <cell r="C564">
            <v>0</v>
          </cell>
          <cell r="D564">
            <v>0</v>
          </cell>
          <cell r="E564">
            <v>0</v>
          </cell>
          <cell r="F564">
            <v>0</v>
          </cell>
          <cell r="G564">
            <v>0</v>
          </cell>
          <cell r="H564">
            <v>0</v>
          </cell>
          <cell r="I564">
            <v>0</v>
          </cell>
          <cell r="J564">
            <v>2700</v>
          </cell>
          <cell r="K564">
            <v>0</v>
          </cell>
        </row>
        <row r="565">
          <cell r="A565" t="str">
            <v>651201</v>
          </cell>
          <cell r="B565" t="str">
            <v xml:space="preserve">SODUS         </v>
          </cell>
          <cell r="C565">
            <v>35</v>
          </cell>
          <cell r="D565">
            <v>137445</v>
          </cell>
          <cell r="E565">
            <v>106113</v>
          </cell>
          <cell r="F565">
            <v>29</v>
          </cell>
          <cell r="G565">
            <v>3659.06</v>
          </cell>
          <cell r="H565">
            <v>31332</v>
          </cell>
          <cell r="I565">
            <v>6</v>
          </cell>
          <cell r="J565">
            <v>4876.3100000000004</v>
          </cell>
          <cell r="K565">
            <v>29</v>
          </cell>
        </row>
        <row r="566">
          <cell r="A566" t="str">
            <v>420702</v>
          </cell>
          <cell r="B566" t="str">
            <v xml:space="preserve">SOLVAY        </v>
          </cell>
          <cell r="C566">
            <v>34</v>
          </cell>
          <cell r="D566">
            <v>120339</v>
          </cell>
          <cell r="E566">
            <v>51300</v>
          </cell>
          <cell r="F566">
            <v>15</v>
          </cell>
          <cell r="G566">
            <v>3420</v>
          </cell>
          <cell r="H566">
            <v>69039</v>
          </cell>
          <cell r="I566">
            <v>19</v>
          </cell>
          <cell r="J566">
            <v>3600.9</v>
          </cell>
          <cell r="K566">
            <v>15</v>
          </cell>
        </row>
        <row r="567">
          <cell r="A567" t="str">
            <v>662101</v>
          </cell>
          <cell r="B567" t="str">
            <v xml:space="preserve">SOMERS        </v>
          </cell>
          <cell r="C567">
            <v>0</v>
          </cell>
          <cell r="D567">
            <v>0</v>
          </cell>
          <cell r="E567">
            <v>0</v>
          </cell>
          <cell r="F567">
            <v>0</v>
          </cell>
          <cell r="G567">
            <v>0</v>
          </cell>
          <cell r="H567">
            <v>0</v>
          </cell>
          <cell r="I567">
            <v>0</v>
          </cell>
          <cell r="J567">
            <v>2700</v>
          </cell>
          <cell r="K567">
            <v>0</v>
          </cell>
        </row>
        <row r="568">
          <cell r="A568" t="str">
            <v>010601</v>
          </cell>
          <cell r="B568" t="str">
            <v xml:space="preserve">SOUTH COLONIE </v>
          </cell>
          <cell r="C568">
            <v>144</v>
          </cell>
          <cell r="D568">
            <v>386878</v>
          </cell>
          <cell r="E568">
            <v>192167</v>
          </cell>
          <cell r="F568">
            <v>72</v>
          </cell>
          <cell r="G568">
            <v>2668.98</v>
          </cell>
          <cell r="H568">
            <v>194711</v>
          </cell>
          <cell r="I568">
            <v>72</v>
          </cell>
          <cell r="J568">
            <v>2700</v>
          </cell>
          <cell r="K568">
            <v>72</v>
          </cell>
        </row>
        <row r="569">
          <cell r="A569" t="str">
            <v>580235</v>
          </cell>
          <cell r="B569" t="str">
            <v xml:space="preserve">SOUTH COUNTRY </v>
          </cell>
          <cell r="C569">
            <v>196</v>
          </cell>
          <cell r="D569">
            <v>624380</v>
          </cell>
          <cell r="E569">
            <v>505580</v>
          </cell>
          <cell r="F569">
            <v>157</v>
          </cell>
          <cell r="G569">
            <v>3220.25</v>
          </cell>
          <cell r="H569">
            <v>118800</v>
          </cell>
          <cell r="I569">
            <v>39</v>
          </cell>
          <cell r="J569">
            <v>2987.93</v>
          </cell>
          <cell r="K569">
            <v>157</v>
          </cell>
        </row>
        <row r="570">
          <cell r="A570" t="str">
            <v>231101</v>
          </cell>
          <cell r="B570" t="str">
            <v xml:space="preserve">SOUTH LEWIS   </v>
          </cell>
          <cell r="C570">
            <v>22</v>
          </cell>
          <cell r="D570">
            <v>89413</v>
          </cell>
          <cell r="E570">
            <v>0</v>
          </cell>
          <cell r="F570">
            <v>0</v>
          </cell>
          <cell r="G570">
            <v>0</v>
          </cell>
          <cell r="H570">
            <v>89413</v>
          </cell>
          <cell r="I570">
            <v>22</v>
          </cell>
          <cell r="J570">
            <v>4044.4</v>
          </cell>
          <cell r="K570">
            <v>0</v>
          </cell>
        </row>
        <row r="571">
          <cell r="A571" t="str">
            <v>560501</v>
          </cell>
          <cell r="B571" t="str">
            <v xml:space="preserve">SOUTH SENECA  </v>
          </cell>
          <cell r="C571">
            <v>35</v>
          </cell>
          <cell r="D571">
            <v>148803</v>
          </cell>
          <cell r="E571">
            <v>111661</v>
          </cell>
          <cell r="F571">
            <v>26</v>
          </cell>
          <cell r="G571">
            <v>4294.6499999999996</v>
          </cell>
          <cell r="H571">
            <v>37142</v>
          </cell>
          <cell r="I571">
            <v>9</v>
          </cell>
          <cell r="J571">
            <v>4019.96</v>
          </cell>
          <cell r="K571">
            <v>26</v>
          </cell>
        </row>
        <row r="572">
          <cell r="A572" t="str">
            <v>580906</v>
          </cell>
          <cell r="B572" t="str">
            <v xml:space="preserve">SOUTHAMPTON   </v>
          </cell>
          <cell r="C572">
            <v>38</v>
          </cell>
          <cell r="D572">
            <v>102600</v>
          </cell>
          <cell r="E572">
            <v>0</v>
          </cell>
          <cell r="F572">
            <v>0</v>
          </cell>
          <cell r="G572">
            <v>0</v>
          </cell>
          <cell r="H572">
            <v>102600</v>
          </cell>
          <cell r="I572">
            <v>38</v>
          </cell>
          <cell r="J572">
            <v>2700</v>
          </cell>
          <cell r="K572">
            <v>0</v>
          </cell>
        </row>
        <row r="573">
          <cell r="A573" t="str">
            <v>050701</v>
          </cell>
          <cell r="B573" t="str">
            <v>SOUTHERN CAYUG</v>
          </cell>
          <cell r="C573">
            <v>34</v>
          </cell>
          <cell r="D573">
            <v>116824</v>
          </cell>
          <cell r="E573">
            <v>55967</v>
          </cell>
          <cell r="F573">
            <v>16</v>
          </cell>
          <cell r="G573">
            <v>3497.93</v>
          </cell>
          <cell r="H573">
            <v>60857</v>
          </cell>
          <cell r="I573">
            <v>18</v>
          </cell>
          <cell r="J573">
            <v>3372</v>
          </cell>
          <cell r="K573">
            <v>16</v>
          </cell>
        </row>
        <row r="574">
          <cell r="A574" t="str">
            <v>581005</v>
          </cell>
          <cell r="B574" t="str">
            <v xml:space="preserve">SOUTHOLD      </v>
          </cell>
          <cell r="C574">
            <v>20</v>
          </cell>
          <cell r="D574">
            <v>54000</v>
          </cell>
          <cell r="E574">
            <v>0</v>
          </cell>
          <cell r="F574">
            <v>0</v>
          </cell>
          <cell r="G574">
            <v>0</v>
          </cell>
          <cell r="H574">
            <v>54000</v>
          </cell>
          <cell r="I574">
            <v>20</v>
          </cell>
          <cell r="J574">
            <v>2700</v>
          </cell>
          <cell r="K574">
            <v>0</v>
          </cell>
        </row>
        <row r="575">
          <cell r="A575" t="str">
            <v>060201</v>
          </cell>
          <cell r="B575" t="str">
            <v xml:space="preserve">SOUTHWESTERN  </v>
          </cell>
          <cell r="C575">
            <v>47</v>
          </cell>
          <cell r="D575">
            <v>132675</v>
          </cell>
          <cell r="E575">
            <v>50083</v>
          </cell>
          <cell r="F575">
            <v>18</v>
          </cell>
          <cell r="G575">
            <v>2782.38</v>
          </cell>
          <cell r="H575">
            <v>82592</v>
          </cell>
          <cell r="I575">
            <v>29</v>
          </cell>
          <cell r="J575">
            <v>2848</v>
          </cell>
          <cell r="K575">
            <v>18</v>
          </cell>
        </row>
        <row r="576">
          <cell r="A576" t="str">
            <v>131602</v>
          </cell>
          <cell r="B576" t="str">
            <v xml:space="preserve">SPACKENKILL   </v>
          </cell>
          <cell r="C576">
            <v>0</v>
          </cell>
          <cell r="D576">
            <v>0</v>
          </cell>
          <cell r="E576">
            <v>0</v>
          </cell>
          <cell r="F576">
            <v>0</v>
          </cell>
          <cell r="G576">
            <v>0</v>
          </cell>
          <cell r="H576">
            <v>0</v>
          </cell>
          <cell r="I576">
            <v>0</v>
          </cell>
          <cell r="J576">
            <v>2700</v>
          </cell>
          <cell r="K576">
            <v>0</v>
          </cell>
        </row>
        <row r="577">
          <cell r="A577" t="str">
            <v>600801</v>
          </cell>
          <cell r="B577" t="str">
            <v>SPENCER VAN ET</v>
          </cell>
          <cell r="C577">
            <v>46</v>
          </cell>
          <cell r="D577">
            <v>213209</v>
          </cell>
          <cell r="E577">
            <v>107215</v>
          </cell>
          <cell r="F577">
            <v>23</v>
          </cell>
          <cell r="G577">
            <v>4661.5200000000004</v>
          </cell>
          <cell r="H577">
            <v>105994</v>
          </cell>
          <cell r="I577">
            <v>23</v>
          </cell>
          <cell r="J577">
            <v>4604.8900000000003</v>
          </cell>
          <cell r="K577">
            <v>23</v>
          </cell>
        </row>
        <row r="578">
          <cell r="A578" t="str">
            <v>261001</v>
          </cell>
          <cell r="B578" t="str">
            <v xml:space="preserve">SPENCERPORT   </v>
          </cell>
          <cell r="C578">
            <v>0</v>
          </cell>
          <cell r="D578">
            <v>0</v>
          </cell>
          <cell r="E578">
            <v>0</v>
          </cell>
          <cell r="F578">
            <v>0</v>
          </cell>
          <cell r="G578">
            <v>0</v>
          </cell>
          <cell r="H578">
            <v>0</v>
          </cell>
          <cell r="I578">
            <v>0</v>
          </cell>
          <cell r="J578">
            <v>2968</v>
          </cell>
          <cell r="K578">
            <v>0</v>
          </cell>
        </row>
        <row r="579">
          <cell r="A579" t="str">
            <v>580304</v>
          </cell>
          <cell r="B579" t="str">
            <v xml:space="preserve">SPRINGS       </v>
          </cell>
          <cell r="C579">
            <v>23</v>
          </cell>
          <cell r="D579">
            <v>62100</v>
          </cell>
          <cell r="E579">
            <v>0</v>
          </cell>
          <cell r="F579">
            <v>0</v>
          </cell>
          <cell r="G579">
            <v>0</v>
          </cell>
          <cell r="H579">
            <v>62100</v>
          </cell>
          <cell r="I579">
            <v>23</v>
          </cell>
          <cell r="J579">
            <v>2700</v>
          </cell>
          <cell r="K579">
            <v>0</v>
          </cell>
        </row>
        <row r="580">
          <cell r="A580" t="str">
            <v>141101</v>
          </cell>
          <cell r="B580" t="str">
            <v>SPRINGVILLE-GR</v>
          </cell>
          <cell r="C580">
            <v>58</v>
          </cell>
          <cell r="D580">
            <v>179001</v>
          </cell>
          <cell r="E580">
            <v>0</v>
          </cell>
          <cell r="F580">
            <v>0</v>
          </cell>
          <cell r="G580">
            <v>0</v>
          </cell>
          <cell r="H580">
            <v>179001</v>
          </cell>
          <cell r="I580">
            <v>58</v>
          </cell>
          <cell r="J580">
            <v>3085.18</v>
          </cell>
          <cell r="K580">
            <v>0</v>
          </cell>
        </row>
        <row r="581">
          <cell r="A581" t="str">
            <v>161801</v>
          </cell>
          <cell r="B581" t="str">
            <v>ST REGIS FALLS</v>
          </cell>
          <cell r="C581">
            <v>8</v>
          </cell>
          <cell r="D581">
            <v>41103</v>
          </cell>
          <cell r="E581">
            <v>0</v>
          </cell>
          <cell r="F581">
            <v>0</v>
          </cell>
          <cell r="G581">
            <v>0</v>
          </cell>
          <cell r="H581">
            <v>41103</v>
          </cell>
          <cell r="I581">
            <v>8</v>
          </cell>
          <cell r="J581">
            <v>4670.5200000000004</v>
          </cell>
          <cell r="K581">
            <v>0</v>
          </cell>
        </row>
        <row r="582">
          <cell r="A582" t="str">
            <v>121701</v>
          </cell>
          <cell r="B582" t="str">
            <v xml:space="preserve">STAMFORD      </v>
          </cell>
          <cell r="C582">
            <v>10</v>
          </cell>
          <cell r="D582">
            <v>39199</v>
          </cell>
          <cell r="E582">
            <v>0</v>
          </cell>
          <cell r="F582">
            <v>0</v>
          </cell>
          <cell r="G582">
            <v>0</v>
          </cell>
          <cell r="H582">
            <v>39199</v>
          </cell>
          <cell r="I582">
            <v>10</v>
          </cell>
          <cell r="J582">
            <v>3830.78</v>
          </cell>
          <cell r="K582">
            <v>0</v>
          </cell>
        </row>
        <row r="583">
          <cell r="A583" t="str">
            <v>401001</v>
          </cell>
          <cell r="B583" t="str">
            <v xml:space="preserve">STARPOINT     </v>
          </cell>
          <cell r="C583">
            <v>35</v>
          </cell>
          <cell r="D583">
            <v>103040</v>
          </cell>
          <cell r="E583">
            <v>0</v>
          </cell>
          <cell r="F583">
            <v>0</v>
          </cell>
          <cell r="G583">
            <v>0</v>
          </cell>
          <cell r="H583">
            <v>103040</v>
          </cell>
          <cell r="I583">
            <v>35</v>
          </cell>
          <cell r="J583">
            <v>2944</v>
          </cell>
          <cell r="K583">
            <v>0</v>
          </cell>
        </row>
        <row r="584">
          <cell r="A584" t="str">
            <v>522001</v>
          </cell>
          <cell r="B584" t="str">
            <v xml:space="preserve">STILLWATER    </v>
          </cell>
          <cell r="C584">
            <v>20</v>
          </cell>
          <cell r="D584">
            <v>58000</v>
          </cell>
          <cell r="E584">
            <v>0</v>
          </cell>
          <cell r="F584">
            <v>0</v>
          </cell>
          <cell r="G584">
            <v>0</v>
          </cell>
          <cell r="H584">
            <v>58000</v>
          </cell>
          <cell r="I584">
            <v>20</v>
          </cell>
          <cell r="J584">
            <v>2900</v>
          </cell>
          <cell r="K584">
            <v>0</v>
          </cell>
        </row>
        <row r="585">
          <cell r="A585" t="str">
            <v>251501</v>
          </cell>
          <cell r="B585" t="str">
            <v>STOCKBRIDGE VA</v>
          </cell>
          <cell r="C585">
            <v>16</v>
          </cell>
          <cell r="D585">
            <v>69466</v>
          </cell>
          <cell r="E585">
            <v>52000</v>
          </cell>
          <cell r="F585">
            <v>13</v>
          </cell>
          <cell r="G585">
            <v>4000</v>
          </cell>
          <cell r="H585">
            <v>17466</v>
          </cell>
          <cell r="I585">
            <v>3</v>
          </cell>
          <cell r="J585">
            <v>4940.82</v>
          </cell>
          <cell r="K585">
            <v>13</v>
          </cell>
        </row>
        <row r="586">
          <cell r="A586" t="str">
            <v>591502</v>
          </cell>
          <cell r="B586" t="str">
            <v xml:space="preserve">SULLIVAN WEST </v>
          </cell>
          <cell r="C586">
            <v>0</v>
          </cell>
          <cell r="D586">
            <v>0</v>
          </cell>
          <cell r="E586">
            <v>0</v>
          </cell>
          <cell r="F586">
            <v>0</v>
          </cell>
          <cell r="G586">
            <v>0</v>
          </cell>
          <cell r="H586">
            <v>0</v>
          </cell>
          <cell r="I586">
            <v>0</v>
          </cell>
          <cell r="J586">
            <v>2700</v>
          </cell>
          <cell r="K586">
            <v>0</v>
          </cell>
        </row>
        <row r="587">
          <cell r="A587" t="str">
            <v>030601</v>
          </cell>
          <cell r="B587" t="str">
            <v>SUSQUEHANNA VA</v>
          </cell>
          <cell r="C587">
            <v>0</v>
          </cell>
          <cell r="D587">
            <v>0</v>
          </cell>
          <cell r="E587">
            <v>0</v>
          </cell>
          <cell r="F587">
            <v>0</v>
          </cell>
          <cell r="G587">
            <v>0</v>
          </cell>
          <cell r="H587">
            <v>0</v>
          </cell>
          <cell r="I587">
            <v>0</v>
          </cell>
          <cell r="J587">
            <v>3560</v>
          </cell>
          <cell r="K587">
            <v>0</v>
          </cell>
        </row>
        <row r="588">
          <cell r="A588" t="str">
            <v>140207</v>
          </cell>
          <cell r="B588" t="str">
            <v xml:space="preserve">SWEET HOME    </v>
          </cell>
          <cell r="C588">
            <v>121</v>
          </cell>
          <cell r="D588">
            <v>326700</v>
          </cell>
          <cell r="E588">
            <v>145800</v>
          </cell>
          <cell r="F588">
            <v>54</v>
          </cell>
          <cell r="G588">
            <v>2700</v>
          </cell>
          <cell r="H588">
            <v>180900</v>
          </cell>
          <cell r="I588">
            <v>67</v>
          </cell>
          <cell r="J588">
            <v>2700</v>
          </cell>
          <cell r="K588">
            <v>54</v>
          </cell>
        </row>
        <row r="589">
          <cell r="A589" t="str">
            <v>280502</v>
          </cell>
          <cell r="B589" t="str">
            <v xml:space="preserve">SYOSSET       </v>
          </cell>
          <cell r="C589">
            <v>0</v>
          </cell>
          <cell r="D589">
            <v>0</v>
          </cell>
          <cell r="E589">
            <v>0</v>
          </cell>
          <cell r="F589">
            <v>0</v>
          </cell>
          <cell r="G589">
            <v>0</v>
          </cell>
          <cell r="H589">
            <v>0</v>
          </cell>
          <cell r="I589">
            <v>0</v>
          </cell>
          <cell r="J589">
            <v>2700</v>
          </cell>
          <cell r="K589">
            <v>0</v>
          </cell>
        </row>
        <row r="590">
          <cell r="A590" t="str">
            <v>421800</v>
          </cell>
          <cell r="B590" t="str">
            <v xml:space="preserve">SYRACUSE      </v>
          </cell>
          <cell r="C590">
            <v>1477</v>
          </cell>
          <cell r="D590">
            <v>7431250</v>
          </cell>
          <cell r="E590">
            <v>6704242</v>
          </cell>
          <cell r="F590">
            <v>1353</v>
          </cell>
          <cell r="G590">
            <v>4955.09</v>
          </cell>
          <cell r="H590">
            <v>727008</v>
          </cell>
          <cell r="I590">
            <v>124</v>
          </cell>
          <cell r="J590">
            <v>5837.15</v>
          </cell>
          <cell r="K590">
            <v>1324</v>
          </cell>
        </row>
        <row r="591">
          <cell r="A591" t="str">
            <v>660401</v>
          </cell>
          <cell r="B591" t="str">
            <v xml:space="preserve">TARRYTOWN     </v>
          </cell>
          <cell r="C591">
            <v>108</v>
          </cell>
          <cell r="D591">
            <v>439235</v>
          </cell>
          <cell r="E591">
            <v>309635</v>
          </cell>
          <cell r="F591">
            <v>60</v>
          </cell>
          <cell r="G591">
            <v>5160.58</v>
          </cell>
          <cell r="H591">
            <v>129600</v>
          </cell>
          <cell r="I591">
            <v>48</v>
          </cell>
          <cell r="J591">
            <v>2700</v>
          </cell>
          <cell r="K591">
            <v>60</v>
          </cell>
        </row>
        <row r="592">
          <cell r="A592" t="str">
            <v>220701</v>
          </cell>
          <cell r="B592" t="str">
            <v>THOUSAND ISLAN</v>
          </cell>
          <cell r="C592">
            <v>0</v>
          </cell>
          <cell r="D592">
            <v>0</v>
          </cell>
          <cell r="E592">
            <v>0</v>
          </cell>
          <cell r="F592">
            <v>0</v>
          </cell>
          <cell r="G592">
            <v>0</v>
          </cell>
          <cell r="H592">
            <v>0</v>
          </cell>
          <cell r="I592">
            <v>0</v>
          </cell>
          <cell r="J592">
            <v>2744</v>
          </cell>
          <cell r="K592">
            <v>0</v>
          </cell>
        </row>
        <row r="593">
          <cell r="A593" t="str">
            <v>580201</v>
          </cell>
          <cell r="B593" t="str">
            <v xml:space="preserve">THREE VILLAGE </v>
          </cell>
          <cell r="C593">
            <v>0</v>
          </cell>
          <cell r="D593">
            <v>0</v>
          </cell>
          <cell r="E593">
            <v>0</v>
          </cell>
          <cell r="F593">
            <v>0</v>
          </cell>
          <cell r="G593">
            <v>0</v>
          </cell>
          <cell r="H593">
            <v>0</v>
          </cell>
          <cell r="I593">
            <v>0</v>
          </cell>
          <cell r="J593">
            <v>2700</v>
          </cell>
          <cell r="K593">
            <v>0</v>
          </cell>
        </row>
        <row r="594">
          <cell r="A594" t="str">
            <v>151501</v>
          </cell>
          <cell r="B594" t="str">
            <v xml:space="preserve">TICONDEROGA   </v>
          </cell>
          <cell r="C594">
            <v>30</v>
          </cell>
          <cell r="D594">
            <v>81000</v>
          </cell>
          <cell r="E594">
            <v>0</v>
          </cell>
          <cell r="F594">
            <v>0</v>
          </cell>
          <cell r="G594">
            <v>0</v>
          </cell>
          <cell r="H594">
            <v>81000</v>
          </cell>
          <cell r="I594">
            <v>30</v>
          </cell>
          <cell r="J594">
            <v>2700</v>
          </cell>
          <cell r="K594">
            <v>0</v>
          </cell>
        </row>
        <row r="595">
          <cell r="A595" t="str">
            <v>600903</v>
          </cell>
          <cell r="B595" t="str">
            <v xml:space="preserve">TIOGA         </v>
          </cell>
          <cell r="C595">
            <v>25</v>
          </cell>
          <cell r="D595">
            <v>125150</v>
          </cell>
          <cell r="E595">
            <v>0</v>
          </cell>
          <cell r="F595">
            <v>0</v>
          </cell>
          <cell r="G595">
            <v>0</v>
          </cell>
          <cell r="H595">
            <v>125150</v>
          </cell>
          <cell r="I595">
            <v>25</v>
          </cell>
          <cell r="J595">
            <v>4990.91</v>
          </cell>
          <cell r="K595">
            <v>0</v>
          </cell>
        </row>
        <row r="596">
          <cell r="A596" t="str">
            <v>142500</v>
          </cell>
          <cell r="B596" t="str">
            <v xml:space="preserve">TONAWANDA     </v>
          </cell>
          <cell r="C596">
            <v>80</v>
          </cell>
          <cell r="D596">
            <v>260275</v>
          </cell>
          <cell r="E596">
            <v>133248</v>
          </cell>
          <cell r="F596">
            <v>41</v>
          </cell>
          <cell r="G596">
            <v>3249.95</v>
          </cell>
          <cell r="H596">
            <v>127027</v>
          </cell>
          <cell r="I596">
            <v>39</v>
          </cell>
          <cell r="J596">
            <v>3192</v>
          </cell>
          <cell r="K596">
            <v>41</v>
          </cell>
        </row>
        <row r="597">
          <cell r="A597" t="str">
            <v>211901</v>
          </cell>
          <cell r="B597" t="str">
            <v xml:space="preserve">TOWN OF WEBB  </v>
          </cell>
          <cell r="C597">
            <v>0</v>
          </cell>
          <cell r="D597">
            <v>0</v>
          </cell>
          <cell r="E597">
            <v>0</v>
          </cell>
          <cell r="F597">
            <v>0</v>
          </cell>
          <cell r="G597">
            <v>0</v>
          </cell>
          <cell r="H597">
            <v>0</v>
          </cell>
          <cell r="I597">
            <v>0</v>
          </cell>
          <cell r="J597">
            <v>2700</v>
          </cell>
          <cell r="K597">
            <v>0</v>
          </cell>
        </row>
        <row r="598">
          <cell r="A598" t="str">
            <v>591201</v>
          </cell>
          <cell r="B598" t="str">
            <v xml:space="preserve">TRI VALLEY    </v>
          </cell>
          <cell r="C598">
            <v>45</v>
          </cell>
          <cell r="D598">
            <v>149111</v>
          </cell>
          <cell r="E598">
            <v>143100</v>
          </cell>
          <cell r="F598">
            <v>43</v>
          </cell>
          <cell r="G598">
            <v>3327.9</v>
          </cell>
          <cell r="H598">
            <v>6011</v>
          </cell>
          <cell r="I598">
            <v>2</v>
          </cell>
          <cell r="J598">
            <v>2822.07</v>
          </cell>
          <cell r="K598">
            <v>43</v>
          </cell>
        </row>
        <row r="599">
          <cell r="A599" t="str">
            <v>491700</v>
          </cell>
          <cell r="B599" t="str">
            <v xml:space="preserve">TROY          </v>
          </cell>
          <cell r="C599">
            <v>219</v>
          </cell>
          <cell r="D599">
            <v>1177435</v>
          </cell>
          <cell r="E599">
            <v>957197</v>
          </cell>
          <cell r="F599">
            <v>165</v>
          </cell>
          <cell r="G599">
            <v>5801.19</v>
          </cell>
          <cell r="H599">
            <v>220238</v>
          </cell>
          <cell r="I599">
            <v>54</v>
          </cell>
          <cell r="J599">
            <v>4072.92</v>
          </cell>
          <cell r="K599">
            <v>165</v>
          </cell>
        </row>
        <row r="600">
          <cell r="A600" t="str">
            <v>611001</v>
          </cell>
          <cell r="B600" t="str">
            <v xml:space="preserve">TRUMANSBURG   </v>
          </cell>
          <cell r="C600">
            <v>19</v>
          </cell>
          <cell r="D600">
            <v>65888</v>
          </cell>
          <cell r="E600">
            <v>0</v>
          </cell>
          <cell r="F600">
            <v>0</v>
          </cell>
          <cell r="G600">
            <v>0</v>
          </cell>
          <cell r="H600">
            <v>65888</v>
          </cell>
          <cell r="I600">
            <v>19</v>
          </cell>
          <cell r="J600">
            <v>3308</v>
          </cell>
          <cell r="K600">
            <v>0</v>
          </cell>
        </row>
        <row r="601">
          <cell r="A601" t="str">
            <v>660302</v>
          </cell>
          <cell r="B601" t="str">
            <v xml:space="preserve">TUCKAHOE      </v>
          </cell>
          <cell r="C601">
            <v>21</v>
          </cell>
          <cell r="D601">
            <v>56700</v>
          </cell>
          <cell r="E601">
            <v>0</v>
          </cell>
          <cell r="F601">
            <v>0</v>
          </cell>
          <cell r="G601">
            <v>0</v>
          </cell>
          <cell r="H601">
            <v>56700</v>
          </cell>
          <cell r="I601">
            <v>21</v>
          </cell>
          <cell r="J601">
            <v>2700</v>
          </cell>
          <cell r="K601">
            <v>0</v>
          </cell>
        </row>
        <row r="602">
          <cell r="A602" t="str">
            <v>580913</v>
          </cell>
          <cell r="B602" t="str">
            <v>TUCKAHOE COMMO</v>
          </cell>
          <cell r="C602">
            <v>20</v>
          </cell>
          <cell r="D602">
            <v>54000</v>
          </cell>
          <cell r="E602">
            <v>0</v>
          </cell>
          <cell r="F602">
            <v>0</v>
          </cell>
          <cell r="G602">
            <v>0</v>
          </cell>
          <cell r="H602">
            <v>54000</v>
          </cell>
          <cell r="I602">
            <v>20</v>
          </cell>
          <cell r="J602">
            <v>2700</v>
          </cell>
          <cell r="K602">
            <v>0</v>
          </cell>
        </row>
        <row r="603">
          <cell r="A603" t="str">
            <v>421902</v>
          </cell>
          <cell r="B603" t="str">
            <v xml:space="preserve">TULLY         </v>
          </cell>
          <cell r="C603">
            <v>0</v>
          </cell>
          <cell r="D603">
            <v>0</v>
          </cell>
          <cell r="E603">
            <v>0</v>
          </cell>
          <cell r="F603">
            <v>0</v>
          </cell>
          <cell r="G603">
            <v>0</v>
          </cell>
          <cell r="H603">
            <v>0</v>
          </cell>
          <cell r="I603">
            <v>0</v>
          </cell>
          <cell r="J603">
            <v>3056</v>
          </cell>
          <cell r="K603">
            <v>0</v>
          </cell>
        </row>
        <row r="604">
          <cell r="A604" t="str">
            <v>160101</v>
          </cell>
          <cell r="B604" t="str">
            <v xml:space="preserve">TUPPER LAKE   </v>
          </cell>
          <cell r="C604">
            <v>30</v>
          </cell>
          <cell r="D604">
            <v>97907</v>
          </cell>
          <cell r="E604">
            <v>51047</v>
          </cell>
          <cell r="F604">
            <v>15</v>
          </cell>
          <cell r="G604">
            <v>3403.13</v>
          </cell>
          <cell r="H604">
            <v>46860</v>
          </cell>
          <cell r="I604">
            <v>15</v>
          </cell>
          <cell r="J604">
            <v>3124</v>
          </cell>
          <cell r="K604">
            <v>15</v>
          </cell>
        </row>
        <row r="605">
          <cell r="A605" t="str">
            <v>441903</v>
          </cell>
          <cell r="B605" t="str">
            <v xml:space="preserve">TUXEDO        </v>
          </cell>
          <cell r="C605">
            <v>0</v>
          </cell>
          <cell r="D605">
            <v>0</v>
          </cell>
          <cell r="E605">
            <v>0</v>
          </cell>
          <cell r="F605">
            <v>0</v>
          </cell>
          <cell r="G605">
            <v>0</v>
          </cell>
          <cell r="H605">
            <v>0</v>
          </cell>
          <cell r="I605">
            <v>0</v>
          </cell>
          <cell r="J605">
            <v>2700</v>
          </cell>
          <cell r="K605">
            <v>0</v>
          </cell>
        </row>
        <row r="606">
          <cell r="A606" t="str">
            <v>081003</v>
          </cell>
          <cell r="B606" t="str">
            <v xml:space="preserve">UNADILLA      </v>
          </cell>
          <cell r="C606">
            <v>27</v>
          </cell>
          <cell r="D606">
            <v>145595</v>
          </cell>
          <cell r="E606">
            <v>74936</v>
          </cell>
          <cell r="F606">
            <v>14</v>
          </cell>
          <cell r="G606">
            <v>5352.57</v>
          </cell>
          <cell r="H606">
            <v>70659</v>
          </cell>
          <cell r="I606">
            <v>13</v>
          </cell>
          <cell r="J606">
            <v>5338.01</v>
          </cell>
          <cell r="K606">
            <v>14</v>
          </cell>
        </row>
        <row r="607">
          <cell r="A607" t="str">
            <v>051901</v>
          </cell>
          <cell r="B607" t="str">
            <v xml:space="preserve">UNION SPRINGS </v>
          </cell>
          <cell r="C607">
            <v>0</v>
          </cell>
          <cell r="D607">
            <v>0</v>
          </cell>
          <cell r="E607">
            <v>0</v>
          </cell>
          <cell r="F607">
            <v>0</v>
          </cell>
          <cell r="G607">
            <v>0</v>
          </cell>
          <cell r="H607">
            <v>0</v>
          </cell>
          <cell r="I607">
            <v>0</v>
          </cell>
          <cell r="J607">
            <v>3348</v>
          </cell>
          <cell r="K607">
            <v>0</v>
          </cell>
        </row>
        <row r="608">
          <cell r="A608" t="str">
            <v>280202</v>
          </cell>
          <cell r="B608" t="str">
            <v xml:space="preserve">UNIONDALE     </v>
          </cell>
          <cell r="C608">
            <v>0</v>
          </cell>
          <cell r="D608">
            <v>0</v>
          </cell>
          <cell r="E608">
            <v>0</v>
          </cell>
          <cell r="F608">
            <v>0</v>
          </cell>
          <cell r="G608">
            <v>0</v>
          </cell>
          <cell r="H608">
            <v>0</v>
          </cell>
          <cell r="I608">
            <v>0</v>
          </cell>
          <cell r="J608">
            <v>3355.91</v>
          </cell>
          <cell r="K608">
            <v>0</v>
          </cell>
        </row>
        <row r="609">
          <cell r="A609" t="str">
            <v>031501</v>
          </cell>
          <cell r="B609" t="str">
            <v>UNION-ENDICOTT</v>
          </cell>
          <cell r="C609">
            <v>148</v>
          </cell>
          <cell r="D609">
            <v>455250</v>
          </cell>
          <cell r="E609">
            <v>300266</v>
          </cell>
          <cell r="F609">
            <v>98</v>
          </cell>
          <cell r="G609">
            <v>3063.93</v>
          </cell>
          <cell r="H609">
            <v>154984</v>
          </cell>
          <cell r="I609">
            <v>50</v>
          </cell>
          <cell r="J609">
            <v>3076</v>
          </cell>
          <cell r="K609">
            <v>98</v>
          </cell>
        </row>
        <row r="610">
          <cell r="A610" t="str">
            <v>412300</v>
          </cell>
          <cell r="B610" t="str">
            <v xml:space="preserve">UTICA         </v>
          </cell>
          <cell r="C610">
            <v>546</v>
          </cell>
          <cell r="D610">
            <v>2086659</v>
          </cell>
          <cell r="E610">
            <v>1319855</v>
          </cell>
          <cell r="F610">
            <v>405</v>
          </cell>
          <cell r="G610">
            <v>3258.9</v>
          </cell>
          <cell r="H610">
            <v>766804</v>
          </cell>
          <cell r="I610">
            <v>141</v>
          </cell>
          <cell r="J610">
            <v>5431.41</v>
          </cell>
          <cell r="K610">
            <v>405</v>
          </cell>
        </row>
        <row r="611">
          <cell r="A611" t="str">
            <v>280213</v>
          </cell>
          <cell r="B611" t="str">
            <v>V STR THIRTEEN</v>
          </cell>
          <cell r="C611">
            <v>0</v>
          </cell>
          <cell r="D611">
            <v>0</v>
          </cell>
          <cell r="E611">
            <v>0</v>
          </cell>
          <cell r="F611">
            <v>0</v>
          </cell>
          <cell r="G611">
            <v>0</v>
          </cell>
          <cell r="H611">
            <v>0</v>
          </cell>
          <cell r="I611">
            <v>0</v>
          </cell>
          <cell r="J611">
            <v>2700</v>
          </cell>
          <cell r="K611">
            <v>0</v>
          </cell>
        </row>
        <row r="612">
          <cell r="A612" t="str">
            <v>280224</v>
          </cell>
          <cell r="B612" t="str">
            <v>V STR TWENTY-F</v>
          </cell>
          <cell r="C612">
            <v>0</v>
          </cell>
          <cell r="D612">
            <v>0</v>
          </cell>
          <cell r="E612">
            <v>0</v>
          </cell>
          <cell r="F612">
            <v>0</v>
          </cell>
          <cell r="G612">
            <v>0</v>
          </cell>
          <cell r="H612">
            <v>0</v>
          </cell>
          <cell r="I612">
            <v>0</v>
          </cell>
          <cell r="J612">
            <v>2700</v>
          </cell>
          <cell r="K612">
            <v>0</v>
          </cell>
        </row>
        <row r="613">
          <cell r="A613" t="str">
            <v>660805</v>
          </cell>
          <cell r="B613" t="str">
            <v xml:space="preserve">VALHALLA      </v>
          </cell>
          <cell r="C613">
            <v>0</v>
          </cell>
          <cell r="D613">
            <v>0</v>
          </cell>
          <cell r="E613">
            <v>0</v>
          </cell>
          <cell r="F613">
            <v>0</v>
          </cell>
          <cell r="G613">
            <v>0</v>
          </cell>
          <cell r="H613">
            <v>0</v>
          </cell>
          <cell r="I613">
            <v>0</v>
          </cell>
          <cell r="J613">
            <v>2700</v>
          </cell>
          <cell r="K613">
            <v>0</v>
          </cell>
        </row>
        <row r="614">
          <cell r="A614" t="str">
            <v>280251</v>
          </cell>
          <cell r="B614" t="str">
            <v>VALLEY STR CHS</v>
          </cell>
          <cell r="C614">
            <v>0</v>
          </cell>
          <cell r="D614">
            <v>0</v>
          </cell>
          <cell r="E614">
            <v>0</v>
          </cell>
          <cell r="F614">
            <v>0</v>
          </cell>
          <cell r="G614">
            <v>0</v>
          </cell>
          <cell r="H614">
            <v>0</v>
          </cell>
          <cell r="I614">
            <v>0</v>
          </cell>
          <cell r="J614">
            <v>2700</v>
          </cell>
          <cell r="K614">
            <v>0</v>
          </cell>
        </row>
        <row r="615">
          <cell r="A615" t="str">
            <v>280230</v>
          </cell>
          <cell r="B615" t="str">
            <v xml:space="preserve">VALLEY STR UF </v>
          </cell>
          <cell r="C615">
            <v>0</v>
          </cell>
          <cell r="D615">
            <v>0</v>
          </cell>
          <cell r="E615">
            <v>0</v>
          </cell>
          <cell r="F615">
            <v>0</v>
          </cell>
          <cell r="G615">
            <v>0</v>
          </cell>
          <cell r="H615">
            <v>0</v>
          </cell>
          <cell r="I615">
            <v>0</v>
          </cell>
          <cell r="J615">
            <v>2700</v>
          </cell>
          <cell r="K615">
            <v>0</v>
          </cell>
        </row>
        <row r="616">
          <cell r="A616" t="str">
            <v>441301</v>
          </cell>
          <cell r="B616" t="str">
            <v>VALLEY-MONTGMR</v>
          </cell>
          <cell r="C616">
            <v>83</v>
          </cell>
          <cell r="D616">
            <v>252152</v>
          </cell>
          <cell r="E616">
            <v>0</v>
          </cell>
          <cell r="F616">
            <v>0</v>
          </cell>
          <cell r="G616">
            <v>0</v>
          </cell>
          <cell r="H616">
            <v>252152</v>
          </cell>
          <cell r="I616">
            <v>83</v>
          </cell>
          <cell r="J616">
            <v>3008.95</v>
          </cell>
          <cell r="K616">
            <v>0</v>
          </cell>
        </row>
        <row r="617">
          <cell r="A617" t="str">
            <v>211701</v>
          </cell>
          <cell r="B617" t="str">
            <v>VAN HORNSVILLE</v>
          </cell>
          <cell r="C617">
            <v>0</v>
          </cell>
          <cell r="D617">
            <v>0</v>
          </cell>
          <cell r="E617">
            <v>0</v>
          </cell>
          <cell r="F617">
            <v>0</v>
          </cell>
          <cell r="G617">
            <v>0</v>
          </cell>
          <cell r="H617">
            <v>0</v>
          </cell>
          <cell r="I617">
            <v>0</v>
          </cell>
          <cell r="J617">
            <v>4435.93</v>
          </cell>
          <cell r="K617">
            <v>0</v>
          </cell>
        </row>
        <row r="618">
          <cell r="A618" t="str">
            <v>031601</v>
          </cell>
          <cell r="B618" t="str">
            <v xml:space="preserve">VESTAL        </v>
          </cell>
          <cell r="C618">
            <v>99</v>
          </cell>
          <cell r="D618">
            <v>267300</v>
          </cell>
          <cell r="E618">
            <v>72900</v>
          </cell>
          <cell r="F618">
            <v>27</v>
          </cell>
          <cell r="G618">
            <v>2700</v>
          </cell>
          <cell r="H618">
            <v>194400</v>
          </cell>
          <cell r="I618">
            <v>72</v>
          </cell>
          <cell r="J618">
            <v>2700</v>
          </cell>
          <cell r="K618">
            <v>27</v>
          </cell>
        </row>
        <row r="619">
          <cell r="A619" t="str">
            <v>431701</v>
          </cell>
          <cell r="B619" t="str">
            <v xml:space="preserve">VICTOR        </v>
          </cell>
          <cell r="C619">
            <v>68</v>
          </cell>
          <cell r="D619">
            <v>183600</v>
          </cell>
          <cell r="E619">
            <v>0</v>
          </cell>
          <cell r="F619">
            <v>0</v>
          </cell>
          <cell r="G619">
            <v>0</v>
          </cell>
          <cell r="H619">
            <v>183600</v>
          </cell>
          <cell r="I619">
            <v>68</v>
          </cell>
          <cell r="J619">
            <v>2700</v>
          </cell>
          <cell r="K619">
            <v>0</v>
          </cell>
        </row>
        <row r="620">
          <cell r="A620" t="str">
            <v>011003</v>
          </cell>
          <cell r="B620" t="str">
            <v xml:space="preserve">VOORHEESVILLE </v>
          </cell>
          <cell r="C620">
            <v>0</v>
          </cell>
          <cell r="D620">
            <v>0</v>
          </cell>
          <cell r="E620">
            <v>0</v>
          </cell>
          <cell r="F620">
            <v>0</v>
          </cell>
          <cell r="G620">
            <v>0</v>
          </cell>
          <cell r="H620">
            <v>0</v>
          </cell>
          <cell r="I620">
            <v>0</v>
          </cell>
          <cell r="J620">
            <v>2700</v>
          </cell>
          <cell r="K620">
            <v>0</v>
          </cell>
        </row>
        <row r="621">
          <cell r="A621" t="str">
            <v>260803</v>
          </cell>
          <cell r="B621" t="str">
            <v>W. IRONDEQUOIT</v>
          </cell>
          <cell r="C621">
            <v>0</v>
          </cell>
          <cell r="D621">
            <v>0</v>
          </cell>
          <cell r="E621">
            <v>0</v>
          </cell>
          <cell r="F621">
            <v>0</v>
          </cell>
          <cell r="G621">
            <v>0</v>
          </cell>
          <cell r="H621">
            <v>0</v>
          </cell>
          <cell r="I621">
            <v>0</v>
          </cell>
          <cell r="J621">
            <v>2764</v>
          </cell>
          <cell r="K621">
            <v>0</v>
          </cell>
        </row>
        <row r="622">
          <cell r="A622" t="str">
            <v>621801</v>
          </cell>
          <cell r="B622" t="str">
            <v xml:space="preserve">WALLKILL      </v>
          </cell>
          <cell r="C622">
            <v>0</v>
          </cell>
          <cell r="D622">
            <v>0</v>
          </cell>
          <cell r="E622">
            <v>0</v>
          </cell>
          <cell r="F622">
            <v>0</v>
          </cell>
          <cell r="G622">
            <v>0</v>
          </cell>
          <cell r="H622">
            <v>0</v>
          </cell>
          <cell r="I622">
            <v>0</v>
          </cell>
          <cell r="J622">
            <v>2988</v>
          </cell>
          <cell r="K622">
            <v>0</v>
          </cell>
        </row>
        <row r="623">
          <cell r="A623" t="str">
            <v>121901</v>
          </cell>
          <cell r="B623" t="str">
            <v xml:space="preserve">WALTON        </v>
          </cell>
          <cell r="C623">
            <v>26</v>
          </cell>
          <cell r="D623">
            <v>105496</v>
          </cell>
          <cell r="E623">
            <v>0</v>
          </cell>
          <cell r="F623">
            <v>0</v>
          </cell>
          <cell r="G623">
            <v>0</v>
          </cell>
          <cell r="H623">
            <v>105496</v>
          </cell>
          <cell r="I623">
            <v>26</v>
          </cell>
          <cell r="J623">
            <v>4028.7</v>
          </cell>
          <cell r="K623">
            <v>0</v>
          </cell>
        </row>
        <row r="624">
          <cell r="A624" t="str">
            <v>280223</v>
          </cell>
          <cell r="B624" t="str">
            <v xml:space="preserve">WANTAGH       </v>
          </cell>
          <cell r="C624">
            <v>0</v>
          </cell>
          <cell r="D624">
            <v>0</v>
          </cell>
          <cell r="E624">
            <v>0</v>
          </cell>
          <cell r="F624">
            <v>0</v>
          </cell>
          <cell r="G624">
            <v>0</v>
          </cell>
          <cell r="H624">
            <v>0</v>
          </cell>
          <cell r="I624">
            <v>0</v>
          </cell>
          <cell r="J624">
            <v>2700</v>
          </cell>
          <cell r="K624">
            <v>0</v>
          </cell>
        </row>
        <row r="625">
          <cell r="A625" t="str">
            <v>132101</v>
          </cell>
          <cell r="B625" t="str">
            <v xml:space="preserve">WAPPINGERS    </v>
          </cell>
          <cell r="C625">
            <v>0</v>
          </cell>
          <cell r="D625">
            <v>0</v>
          </cell>
          <cell r="E625">
            <v>0</v>
          </cell>
          <cell r="F625">
            <v>0</v>
          </cell>
          <cell r="G625">
            <v>0</v>
          </cell>
          <cell r="H625">
            <v>0</v>
          </cell>
          <cell r="I625">
            <v>0</v>
          </cell>
          <cell r="J625">
            <v>2700</v>
          </cell>
          <cell r="K625">
            <v>0</v>
          </cell>
        </row>
        <row r="626">
          <cell r="A626" t="str">
            <v>631201</v>
          </cell>
          <cell r="B626" t="str">
            <v xml:space="preserve">WARRENSBURG   </v>
          </cell>
          <cell r="C626">
            <v>17</v>
          </cell>
          <cell r="D626">
            <v>61955</v>
          </cell>
          <cell r="E626">
            <v>0</v>
          </cell>
          <cell r="F626">
            <v>0</v>
          </cell>
          <cell r="G626">
            <v>0</v>
          </cell>
          <cell r="H626">
            <v>61955</v>
          </cell>
          <cell r="I626">
            <v>17</v>
          </cell>
          <cell r="J626">
            <v>3456.61</v>
          </cell>
          <cell r="K626">
            <v>0</v>
          </cell>
        </row>
        <row r="627">
          <cell r="A627" t="str">
            <v>671501</v>
          </cell>
          <cell r="B627" t="str">
            <v xml:space="preserve">WARSAW        </v>
          </cell>
          <cell r="C627">
            <v>16</v>
          </cell>
          <cell r="D627">
            <v>71123</v>
          </cell>
          <cell r="E627">
            <v>0</v>
          </cell>
          <cell r="F627">
            <v>0</v>
          </cell>
          <cell r="G627">
            <v>0</v>
          </cell>
          <cell r="H627">
            <v>71123</v>
          </cell>
          <cell r="I627">
            <v>16</v>
          </cell>
          <cell r="J627">
            <v>4415.67</v>
          </cell>
          <cell r="K627">
            <v>0</v>
          </cell>
        </row>
        <row r="628">
          <cell r="A628" t="str">
            <v>442101</v>
          </cell>
          <cell r="B628" t="str">
            <v>WARWICK VALLEY</v>
          </cell>
          <cell r="C628">
            <v>0</v>
          </cell>
          <cell r="D628">
            <v>0</v>
          </cell>
          <cell r="E628">
            <v>0</v>
          </cell>
          <cell r="F628">
            <v>0</v>
          </cell>
          <cell r="G628">
            <v>0</v>
          </cell>
          <cell r="H628">
            <v>0</v>
          </cell>
          <cell r="I628">
            <v>0</v>
          </cell>
          <cell r="J628">
            <v>2700</v>
          </cell>
          <cell r="K628">
            <v>0</v>
          </cell>
        </row>
        <row r="629">
          <cell r="A629" t="str">
            <v>440102</v>
          </cell>
          <cell r="B629" t="str">
            <v>WASHINGTONVILL</v>
          </cell>
          <cell r="C629">
            <v>94</v>
          </cell>
          <cell r="D629">
            <v>255245</v>
          </cell>
          <cell r="E629">
            <v>87845</v>
          </cell>
          <cell r="F629">
            <v>32</v>
          </cell>
          <cell r="G629">
            <v>2745.15</v>
          </cell>
          <cell r="H629">
            <v>167400</v>
          </cell>
          <cell r="I629">
            <v>62</v>
          </cell>
          <cell r="J629">
            <v>2700</v>
          </cell>
          <cell r="K629">
            <v>32</v>
          </cell>
        </row>
        <row r="630">
          <cell r="A630" t="str">
            <v>522101</v>
          </cell>
          <cell r="B630" t="str">
            <v xml:space="preserve">WATERFORD     </v>
          </cell>
          <cell r="C630">
            <v>0</v>
          </cell>
          <cell r="D630">
            <v>0</v>
          </cell>
          <cell r="E630">
            <v>0</v>
          </cell>
          <cell r="F630">
            <v>0</v>
          </cell>
          <cell r="G630">
            <v>0</v>
          </cell>
          <cell r="H630">
            <v>0</v>
          </cell>
          <cell r="I630">
            <v>0</v>
          </cell>
          <cell r="J630">
            <v>2840</v>
          </cell>
          <cell r="K630">
            <v>0</v>
          </cell>
        </row>
        <row r="631">
          <cell r="A631" t="str">
            <v>561006</v>
          </cell>
          <cell r="B631" t="str">
            <v xml:space="preserve">WATERLOO CENT </v>
          </cell>
          <cell r="C631">
            <v>53</v>
          </cell>
          <cell r="D631">
            <v>222875</v>
          </cell>
          <cell r="E631">
            <v>127200</v>
          </cell>
          <cell r="F631">
            <v>32</v>
          </cell>
          <cell r="G631">
            <v>3975</v>
          </cell>
          <cell r="H631">
            <v>95675</v>
          </cell>
          <cell r="I631">
            <v>21</v>
          </cell>
          <cell r="J631">
            <v>4537.71</v>
          </cell>
          <cell r="K631">
            <v>32</v>
          </cell>
        </row>
        <row r="632">
          <cell r="A632" t="str">
            <v>222000</v>
          </cell>
          <cell r="B632" t="str">
            <v xml:space="preserve">WATERTOWN     </v>
          </cell>
          <cell r="C632">
            <v>134</v>
          </cell>
          <cell r="D632">
            <v>494572</v>
          </cell>
          <cell r="E632">
            <v>360704</v>
          </cell>
          <cell r="F632">
            <v>99</v>
          </cell>
          <cell r="G632">
            <v>3643.47</v>
          </cell>
          <cell r="H632">
            <v>133868</v>
          </cell>
          <cell r="I632">
            <v>35</v>
          </cell>
          <cell r="J632">
            <v>3736</v>
          </cell>
          <cell r="K632">
            <v>99</v>
          </cell>
        </row>
        <row r="633">
          <cell r="A633" t="str">
            <v>411902</v>
          </cell>
          <cell r="B633" t="str">
            <v xml:space="preserve">WATERVILLE    </v>
          </cell>
          <cell r="C633">
            <v>28</v>
          </cell>
          <cell r="D633">
            <v>115348</v>
          </cell>
          <cell r="E633">
            <v>53032</v>
          </cell>
          <cell r="F633">
            <v>13</v>
          </cell>
          <cell r="G633">
            <v>4079.38</v>
          </cell>
          <cell r="H633">
            <v>62316</v>
          </cell>
          <cell r="I633">
            <v>15</v>
          </cell>
          <cell r="J633">
            <v>4017.95</v>
          </cell>
          <cell r="K633">
            <v>13</v>
          </cell>
        </row>
        <row r="634">
          <cell r="A634" t="str">
            <v>011200</v>
          </cell>
          <cell r="B634" t="str">
            <v xml:space="preserve">WATERVLIET    </v>
          </cell>
          <cell r="C634">
            <v>53</v>
          </cell>
          <cell r="D634">
            <v>223834</v>
          </cell>
          <cell r="E634">
            <v>192240</v>
          </cell>
          <cell r="F634">
            <v>46</v>
          </cell>
          <cell r="G634">
            <v>4179.13</v>
          </cell>
          <cell r="H634">
            <v>31594</v>
          </cell>
          <cell r="I634">
            <v>7</v>
          </cell>
          <cell r="J634">
            <v>4418.57</v>
          </cell>
          <cell r="K634">
            <v>46</v>
          </cell>
        </row>
        <row r="635">
          <cell r="A635" t="str">
            <v>550301</v>
          </cell>
          <cell r="B635" t="str">
            <v xml:space="preserve">WATKINS GLEN  </v>
          </cell>
          <cell r="C635">
            <v>50</v>
          </cell>
          <cell r="D635">
            <v>170123</v>
          </cell>
          <cell r="E635">
            <v>107992</v>
          </cell>
          <cell r="F635">
            <v>32</v>
          </cell>
          <cell r="G635">
            <v>3374.75</v>
          </cell>
          <cell r="H635">
            <v>62131</v>
          </cell>
          <cell r="I635">
            <v>18</v>
          </cell>
          <cell r="J635">
            <v>3288</v>
          </cell>
          <cell r="K635">
            <v>32</v>
          </cell>
        </row>
        <row r="636">
          <cell r="A636" t="str">
            <v>600101</v>
          </cell>
          <cell r="B636" t="str">
            <v xml:space="preserve">WAVERLY       </v>
          </cell>
          <cell r="C636">
            <v>44</v>
          </cell>
          <cell r="D636">
            <v>195993</v>
          </cell>
          <cell r="E636">
            <v>0</v>
          </cell>
          <cell r="F636">
            <v>0</v>
          </cell>
          <cell r="G636">
            <v>0</v>
          </cell>
          <cell r="H636">
            <v>195993</v>
          </cell>
          <cell r="I636">
            <v>44</v>
          </cell>
          <cell r="J636">
            <v>4407.63</v>
          </cell>
          <cell r="K636">
            <v>0</v>
          </cell>
        </row>
        <row r="637">
          <cell r="A637" t="str">
            <v>573002</v>
          </cell>
          <cell r="B637" t="str">
            <v>WAYLAND-COHOCT</v>
          </cell>
          <cell r="C637">
            <v>56</v>
          </cell>
          <cell r="D637">
            <v>252105</v>
          </cell>
          <cell r="E637">
            <v>116280</v>
          </cell>
          <cell r="F637">
            <v>27</v>
          </cell>
          <cell r="G637">
            <v>4306.66</v>
          </cell>
          <cell r="H637">
            <v>135825</v>
          </cell>
          <cell r="I637">
            <v>29</v>
          </cell>
          <cell r="J637">
            <v>4571.5600000000004</v>
          </cell>
          <cell r="K637">
            <v>27</v>
          </cell>
        </row>
        <row r="638">
          <cell r="A638" t="str">
            <v>650801</v>
          </cell>
          <cell r="B638" t="str">
            <v xml:space="preserve">WAYNE         </v>
          </cell>
          <cell r="C638">
            <v>51</v>
          </cell>
          <cell r="D638">
            <v>142596</v>
          </cell>
          <cell r="E638">
            <v>0</v>
          </cell>
          <cell r="F638">
            <v>0</v>
          </cell>
          <cell r="G638">
            <v>0</v>
          </cell>
          <cell r="H638">
            <v>142596</v>
          </cell>
          <cell r="I638">
            <v>51</v>
          </cell>
          <cell r="J638">
            <v>2796</v>
          </cell>
          <cell r="K638">
            <v>0</v>
          </cell>
        </row>
        <row r="639">
          <cell r="A639" t="str">
            <v>261901</v>
          </cell>
          <cell r="B639" t="str">
            <v xml:space="preserve">WEBSTER       </v>
          </cell>
          <cell r="C639">
            <v>127</v>
          </cell>
          <cell r="D639">
            <v>342900</v>
          </cell>
          <cell r="E639">
            <v>0</v>
          </cell>
          <cell r="F639">
            <v>0</v>
          </cell>
          <cell r="G639">
            <v>0</v>
          </cell>
          <cell r="H639">
            <v>342900</v>
          </cell>
          <cell r="I639">
            <v>127</v>
          </cell>
          <cell r="J639">
            <v>2700</v>
          </cell>
          <cell r="K639">
            <v>0</v>
          </cell>
        </row>
        <row r="640">
          <cell r="A640" t="str">
            <v>050301</v>
          </cell>
          <cell r="B640" t="str">
            <v xml:space="preserve">WEEDSPORT     </v>
          </cell>
          <cell r="C640">
            <v>0</v>
          </cell>
          <cell r="D640">
            <v>0</v>
          </cell>
          <cell r="E640">
            <v>0</v>
          </cell>
          <cell r="F640">
            <v>0</v>
          </cell>
          <cell r="G640">
            <v>0</v>
          </cell>
          <cell r="H640">
            <v>0</v>
          </cell>
          <cell r="I640">
            <v>0</v>
          </cell>
          <cell r="J640">
            <v>3512</v>
          </cell>
          <cell r="K640">
            <v>0</v>
          </cell>
        </row>
        <row r="641">
          <cell r="A641" t="str">
            <v>200901</v>
          </cell>
          <cell r="B641" t="str">
            <v xml:space="preserve">WELLS         </v>
          </cell>
          <cell r="C641">
            <v>0</v>
          </cell>
          <cell r="D641">
            <v>0</v>
          </cell>
          <cell r="E641">
            <v>0</v>
          </cell>
          <cell r="F641">
            <v>0</v>
          </cell>
          <cell r="G641">
            <v>0</v>
          </cell>
          <cell r="H641">
            <v>0</v>
          </cell>
          <cell r="I641">
            <v>0</v>
          </cell>
          <cell r="J641">
            <v>2700</v>
          </cell>
          <cell r="K641">
            <v>0</v>
          </cell>
        </row>
        <row r="642">
          <cell r="A642" t="str">
            <v>022601</v>
          </cell>
          <cell r="B642" t="str">
            <v xml:space="preserve">WELLSVILLE    </v>
          </cell>
          <cell r="C642">
            <v>35</v>
          </cell>
          <cell r="D642">
            <v>256381</v>
          </cell>
          <cell r="E642">
            <v>81878</v>
          </cell>
          <cell r="F642">
            <v>0</v>
          </cell>
          <cell r="G642">
            <v>0</v>
          </cell>
          <cell r="H642">
            <v>174503</v>
          </cell>
          <cell r="I642">
            <v>35</v>
          </cell>
          <cell r="J642">
            <v>4901.28</v>
          </cell>
          <cell r="K642">
            <v>0</v>
          </cell>
        </row>
        <row r="643">
          <cell r="A643" t="str">
            <v>580102</v>
          </cell>
          <cell r="B643" t="str">
            <v xml:space="preserve">WEST BABYLON  </v>
          </cell>
          <cell r="C643">
            <v>0</v>
          </cell>
          <cell r="D643">
            <v>0</v>
          </cell>
          <cell r="E643">
            <v>0</v>
          </cell>
          <cell r="F643">
            <v>0</v>
          </cell>
          <cell r="G643">
            <v>0</v>
          </cell>
          <cell r="H643">
            <v>0</v>
          </cell>
          <cell r="I643">
            <v>0</v>
          </cell>
          <cell r="J643">
            <v>2700</v>
          </cell>
          <cell r="K643">
            <v>0</v>
          </cell>
        </row>
        <row r="644">
          <cell r="A644" t="str">
            <v>210302</v>
          </cell>
          <cell r="B644" t="str">
            <v>WEST CANADA VA</v>
          </cell>
          <cell r="C644">
            <v>20</v>
          </cell>
          <cell r="D644">
            <v>87204</v>
          </cell>
          <cell r="E644">
            <v>49504</v>
          </cell>
          <cell r="F644">
            <v>12</v>
          </cell>
          <cell r="G644">
            <v>4125.33</v>
          </cell>
          <cell r="H644">
            <v>37700</v>
          </cell>
          <cell r="I644">
            <v>8</v>
          </cell>
          <cell r="J644">
            <v>4267.62</v>
          </cell>
          <cell r="K644">
            <v>12</v>
          </cell>
        </row>
        <row r="645">
          <cell r="A645" t="str">
            <v>420101</v>
          </cell>
          <cell r="B645" t="str">
            <v xml:space="preserve">WEST GENESEE  </v>
          </cell>
          <cell r="C645">
            <v>0</v>
          </cell>
          <cell r="D645">
            <v>0</v>
          </cell>
          <cell r="E645">
            <v>0</v>
          </cell>
          <cell r="F645">
            <v>0</v>
          </cell>
          <cell r="G645">
            <v>0</v>
          </cell>
          <cell r="H645">
            <v>0</v>
          </cell>
          <cell r="I645">
            <v>0</v>
          </cell>
          <cell r="J645">
            <v>2796</v>
          </cell>
          <cell r="K645">
            <v>0</v>
          </cell>
        </row>
        <row r="646">
          <cell r="A646" t="str">
            <v>280227</v>
          </cell>
          <cell r="B646" t="str">
            <v>WEST HEMPSTEAD</v>
          </cell>
          <cell r="C646">
            <v>0</v>
          </cell>
          <cell r="D646">
            <v>0</v>
          </cell>
          <cell r="E646">
            <v>0</v>
          </cell>
          <cell r="F646">
            <v>0</v>
          </cell>
          <cell r="G646">
            <v>0</v>
          </cell>
          <cell r="H646">
            <v>0</v>
          </cell>
          <cell r="I646">
            <v>0</v>
          </cell>
          <cell r="J646">
            <v>2700</v>
          </cell>
          <cell r="K646">
            <v>0</v>
          </cell>
        </row>
        <row r="647">
          <cell r="A647" t="str">
            <v>580509</v>
          </cell>
          <cell r="B647" t="str">
            <v xml:space="preserve">WEST ISLIP    </v>
          </cell>
          <cell r="C647">
            <v>0</v>
          </cell>
          <cell r="D647">
            <v>0</v>
          </cell>
          <cell r="E647">
            <v>0</v>
          </cell>
          <cell r="F647">
            <v>0</v>
          </cell>
          <cell r="G647">
            <v>0</v>
          </cell>
          <cell r="H647">
            <v>0</v>
          </cell>
          <cell r="I647">
            <v>0</v>
          </cell>
          <cell r="J647">
            <v>2700</v>
          </cell>
          <cell r="K647">
            <v>0</v>
          </cell>
        </row>
        <row r="648">
          <cell r="A648" t="str">
            <v>142801</v>
          </cell>
          <cell r="B648" t="str">
            <v xml:space="preserve">WEST SENECA   </v>
          </cell>
          <cell r="C648">
            <v>230</v>
          </cell>
          <cell r="D648">
            <v>643437</v>
          </cell>
          <cell r="E648">
            <v>436237</v>
          </cell>
          <cell r="F648">
            <v>156</v>
          </cell>
          <cell r="G648">
            <v>2796.39</v>
          </cell>
          <cell r="H648">
            <v>207200</v>
          </cell>
          <cell r="I648">
            <v>74</v>
          </cell>
          <cell r="J648">
            <v>2800</v>
          </cell>
          <cell r="K648">
            <v>156</v>
          </cell>
        </row>
        <row r="649">
          <cell r="A649" t="str">
            <v>040204</v>
          </cell>
          <cell r="B649" t="str">
            <v xml:space="preserve">WEST VALLEY   </v>
          </cell>
          <cell r="C649">
            <v>26</v>
          </cell>
          <cell r="D649">
            <v>76933</v>
          </cell>
          <cell r="E649">
            <v>104409</v>
          </cell>
          <cell r="F649">
            <v>26</v>
          </cell>
          <cell r="G649">
            <v>4015.73</v>
          </cell>
          <cell r="H649">
            <v>0</v>
          </cell>
          <cell r="I649">
            <v>0</v>
          </cell>
          <cell r="J649">
            <v>3818.86</v>
          </cell>
          <cell r="K649">
            <v>14</v>
          </cell>
        </row>
        <row r="650">
          <cell r="A650" t="str">
            <v>280401</v>
          </cell>
          <cell r="B650" t="str">
            <v xml:space="preserve">WESTBURY      </v>
          </cell>
          <cell r="C650">
            <v>287</v>
          </cell>
          <cell r="D650">
            <v>1492138</v>
          </cell>
          <cell r="E650">
            <v>1224138</v>
          </cell>
          <cell r="F650">
            <v>239</v>
          </cell>
          <cell r="G650">
            <v>5121.91</v>
          </cell>
          <cell r="H650">
            <v>268000</v>
          </cell>
          <cell r="I650">
            <v>48</v>
          </cell>
          <cell r="J650">
            <v>5563.99</v>
          </cell>
          <cell r="K650">
            <v>239</v>
          </cell>
        </row>
        <row r="651">
          <cell r="A651" t="str">
            <v>062901</v>
          </cell>
          <cell r="B651" t="str">
            <v xml:space="preserve">WESTFIELD     </v>
          </cell>
          <cell r="C651">
            <v>16</v>
          </cell>
          <cell r="D651">
            <v>71567</v>
          </cell>
          <cell r="E651">
            <v>0</v>
          </cell>
          <cell r="F651">
            <v>0</v>
          </cell>
          <cell r="G651">
            <v>0</v>
          </cell>
          <cell r="H651">
            <v>71567</v>
          </cell>
          <cell r="I651">
            <v>16</v>
          </cell>
          <cell r="J651">
            <v>4403.0600000000004</v>
          </cell>
          <cell r="K651">
            <v>0</v>
          </cell>
        </row>
        <row r="652">
          <cell r="A652" t="str">
            <v>580902</v>
          </cell>
          <cell r="B652" t="str">
            <v>WESTHAMPTON BE</v>
          </cell>
          <cell r="C652">
            <v>24</v>
          </cell>
          <cell r="D652">
            <v>63180</v>
          </cell>
          <cell r="E652">
            <v>28080</v>
          </cell>
          <cell r="F652">
            <v>11</v>
          </cell>
          <cell r="G652">
            <v>2552.7199999999998</v>
          </cell>
          <cell r="H652">
            <v>35100</v>
          </cell>
          <cell r="I652">
            <v>13</v>
          </cell>
          <cell r="J652">
            <v>2700</v>
          </cell>
          <cell r="K652">
            <v>11</v>
          </cell>
        </row>
        <row r="653">
          <cell r="A653" t="str">
            <v>420701</v>
          </cell>
          <cell r="B653" t="str">
            <v xml:space="preserve">WESTHILL      </v>
          </cell>
          <cell r="C653">
            <v>0</v>
          </cell>
          <cell r="D653">
            <v>0</v>
          </cell>
          <cell r="E653">
            <v>0</v>
          </cell>
          <cell r="F653">
            <v>0</v>
          </cell>
          <cell r="G653">
            <v>0</v>
          </cell>
          <cell r="H653">
            <v>0</v>
          </cell>
          <cell r="I653">
            <v>0</v>
          </cell>
          <cell r="J653">
            <v>2768</v>
          </cell>
          <cell r="K653">
            <v>0</v>
          </cell>
        </row>
        <row r="654">
          <cell r="A654" t="str">
            <v>412801</v>
          </cell>
          <cell r="B654" t="str">
            <v xml:space="preserve">WESTMORELAND  </v>
          </cell>
          <cell r="C654">
            <v>27</v>
          </cell>
          <cell r="D654">
            <v>101304</v>
          </cell>
          <cell r="E654">
            <v>52580</v>
          </cell>
          <cell r="F654">
            <v>14</v>
          </cell>
          <cell r="G654">
            <v>3755.71</v>
          </cell>
          <cell r="H654">
            <v>48724</v>
          </cell>
          <cell r="I654">
            <v>13</v>
          </cell>
          <cell r="J654">
            <v>3748</v>
          </cell>
          <cell r="K654">
            <v>14</v>
          </cell>
        </row>
        <row r="655">
          <cell r="A655" t="str">
            <v>151601</v>
          </cell>
          <cell r="B655" t="str">
            <v xml:space="preserve">WESTPORT      </v>
          </cell>
          <cell r="C655">
            <v>0</v>
          </cell>
          <cell r="D655">
            <v>0</v>
          </cell>
          <cell r="E655">
            <v>0</v>
          </cell>
          <cell r="F655">
            <v>0</v>
          </cell>
          <cell r="G655">
            <v>0</v>
          </cell>
          <cell r="H655">
            <v>0</v>
          </cell>
          <cell r="I655">
            <v>0</v>
          </cell>
          <cell r="J655">
            <v>2700</v>
          </cell>
          <cell r="K655">
            <v>0</v>
          </cell>
        </row>
        <row r="656">
          <cell r="A656" t="str">
            <v>262001</v>
          </cell>
          <cell r="B656" t="str">
            <v>WHEATLAND CHIL</v>
          </cell>
          <cell r="C656">
            <v>0</v>
          </cell>
          <cell r="D656">
            <v>0</v>
          </cell>
          <cell r="E656">
            <v>0</v>
          </cell>
          <cell r="F656">
            <v>0</v>
          </cell>
          <cell r="G656">
            <v>0</v>
          </cell>
          <cell r="H656">
            <v>0</v>
          </cell>
          <cell r="I656">
            <v>0</v>
          </cell>
          <cell r="J656">
            <v>2700</v>
          </cell>
          <cell r="K656">
            <v>0</v>
          </cell>
        </row>
        <row r="657">
          <cell r="A657" t="str">
            <v>170301</v>
          </cell>
          <cell r="B657" t="str">
            <v xml:space="preserve">WHEELERVILLE  </v>
          </cell>
          <cell r="C657">
            <v>0</v>
          </cell>
          <cell r="D657">
            <v>0</v>
          </cell>
          <cell r="E657">
            <v>0</v>
          </cell>
          <cell r="F657">
            <v>0</v>
          </cell>
          <cell r="G657">
            <v>0</v>
          </cell>
          <cell r="H657">
            <v>0</v>
          </cell>
          <cell r="I657">
            <v>0</v>
          </cell>
          <cell r="J657">
            <v>2700</v>
          </cell>
          <cell r="K657">
            <v>0</v>
          </cell>
        </row>
        <row r="658">
          <cell r="A658" t="str">
            <v>662200</v>
          </cell>
          <cell r="B658" t="str">
            <v xml:space="preserve">WHITE PLAINS  </v>
          </cell>
          <cell r="C658">
            <v>316</v>
          </cell>
          <cell r="D658">
            <v>912586</v>
          </cell>
          <cell r="E658">
            <v>912586</v>
          </cell>
          <cell r="F658">
            <v>316</v>
          </cell>
          <cell r="G658">
            <v>2887.93</v>
          </cell>
          <cell r="H658">
            <v>0</v>
          </cell>
          <cell r="I658">
            <v>0</v>
          </cell>
          <cell r="J658">
            <v>2700</v>
          </cell>
          <cell r="K658">
            <v>302</v>
          </cell>
        </row>
        <row r="659">
          <cell r="A659" t="str">
            <v>641701</v>
          </cell>
          <cell r="B659" t="str">
            <v xml:space="preserve">WHITEHALL     </v>
          </cell>
          <cell r="C659">
            <v>19</v>
          </cell>
          <cell r="D659">
            <v>80262</v>
          </cell>
          <cell r="E659">
            <v>0</v>
          </cell>
          <cell r="F659">
            <v>0</v>
          </cell>
          <cell r="G659">
            <v>0</v>
          </cell>
          <cell r="H659">
            <v>80262</v>
          </cell>
          <cell r="I659">
            <v>19</v>
          </cell>
          <cell r="J659">
            <v>4029.86</v>
          </cell>
          <cell r="K659">
            <v>0</v>
          </cell>
        </row>
        <row r="660">
          <cell r="A660" t="str">
            <v>412902</v>
          </cell>
          <cell r="B660" t="str">
            <v xml:space="preserve">WHITESBORO    </v>
          </cell>
          <cell r="C660">
            <v>0</v>
          </cell>
          <cell r="D660">
            <v>0</v>
          </cell>
          <cell r="E660">
            <v>0</v>
          </cell>
          <cell r="F660">
            <v>0</v>
          </cell>
          <cell r="G660">
            <v>0</v>
          </cell>
          <cell r="H660">
            <v>0</v>
          </cell>
          <cell r="I660">
            <v>0</v>
          </cell>
          <cell r="J660">
            <v>3184</v>
          </cell>
          <cell r="K660">
            <v>0</v>
          </cell>
        </row>
        <row r="661">
          <cell r="A661" t="str">
            <v>022101</v>
          </cell>
          <cell r="B661" t="str">
            <v xml:space="preserve">WHITESVILLE   </v>
          </cell>
          <cell r="C661">
            <v>6</v>
          </cell>
          <cell r="D661">
            <v>37407</v>
          </cell>
          <cell r="E661">
            <v>0</v>
          </cell>
          <cell r="F661">
            <v>0</v>
          </cell>
          <cell r="G661">
            <v>0</v>
          </cell>
          <cell r="H661">
            <v>37407</v>
          </cell>
          <cell r="I661">
            <v>6</v>
          </cell>
          <cell r="J661">
            <v>5494.94</v>
          </cell>
          <cell r="K661">
            <v>0</v>
          </cell>
        </row>
        <row r="662">
          <cell r="A662" t="str">
            <v>031401</v>
          </cell>
          <cell r="B662" t="str">
            <v xml:space="preserve">WHITNEY POINT </v>
          </cell>
          <cell r="C662">
            <v>57</v>
          </cell>
          <cell r="D662">
            <v>273233</v>
          </cell>
          <cell r="E662">
            <v>120000</v>
          </cell>
          <cell r="F662">
            <v>27</v>
          </cell>
          <cell r="G662">
            <v>4444.4399999999996</v>
          </cell>
          <cell r="H662">
            <v>153233</v>
          </cell>
          <cell r="I662">
            <v>30</v>
          </cell>
          <cell r="J662">
            <v>5035.25</v>
          </cell>
          <cell r="K662">
            <v>27</v>
          </cell>
        </row>
        <row r="663">
          <cell r="A663" t="str">
            <v>580232</v>
          </cell>
          <cell r="B663" t="str">
            <v xml:space="preserve">WILLIAM FLOYD </v>
          </cell>
          <cell r="C663">
            <v>374</v>
          </cell>
          <cell r="D663">
            <v>1486267</v>
          </cell>
          <cell r="E663">
            <v>972203</v>
          </cell>
          <cell r="F663">
            <v>259</v>
          </cell>
          <cell r="G663">
            <v>3753.67</v>
          </cell>
          <cell r="H663">
            <v>514064</v>
          </cell>
          <cell r="I663">
            <v>115</v>
          </cell>
          <cell r="J663">
            <v>4465.84</v>
          </cell>
          <cell r="K663">
            <v>259</v>
          </cell>
        </row>
        <row r="664">
          <cell r="A664" t="str">
            <v>651402</v>
          </cell>
          <cell r="B664" t="str">
            <v xml:space="preserve">WILLIAMSON    </v>
          </cell>
          <cell r="C664">
            <v>50</v>
          </cell>
          <cell r="D664">
            <v>169080</v>
          </cell>
          <cell r="E664">
            <v>87000</v>
          </cell>
          <cell r="F664">
            <v>26</v>
          </cell>
          <cell r="G664">
            <v>3346.15</v>
          </cell>
          <cell r="H664">
            <v>82080</v>
          </cell>
          <cell r="I664">
            <v>24</v>
          </cell>
          <cell r="J664">
            <v>3420</v>
          </cell>
          <cell r="K664">
            <v>26</v>
          </cell>
        </row>
        <row r="665">
          <cell r="A665" t="str">
            <v>140203</v>
          </cell>
          <cell r="B665" t="str">
            <v xml:space="preserve">WILLIAMSVILLE </v>
          </cell>
          <cell r="C665">
            <v>201</v>
          </cell>
          <cell r="D665">
            <v>542631</v>
          </cell>
          <cell r="E665">
            <v>83631</v>
          </cell>
          <cell r="F665">
            <v>31</v>
          </cell>
          <cell r="G665">
            <v>2697.77</v>
          </cell>
          <cell r="H665">
            <v>459000</v>
          </cell>
          <cell r="I665">
            <v>170</v>
          </cell>
          <cell r="J665">
            <v>2700</v>
          </cell>
          <cell r="K665">
            <v>31</v>
          </cell>
        </row>
        <row r="666">
          <cell r="A666" t="str">
            <v>151701</v>
          </cell>
          <cell r="B666" t="str">
            <v xml:space="preserve">WILLSBORO     </v>
          </cell>
          <cell r="C666">
            <v>9</v>
          </cell>
          <cell r="D666">
            <v>25138</v>
          </cell>
          <cell r="E666">
            <v>0</v>
          </cell>
          <cell r="F666">
            <v>0</v>
          </cell>
          <cell r="G666">
            <v>0</v>
          </cell>
          <cell r="H666">
            <v>25138</v>
          </cell>
          <cell r="I666">
            <v>9</v>
          </cell>
          <cell r="J666">
            <v>2700</v>
          </cell>
          <cell r="K666">
            <v>0</v>
          </cell>
        </row>
        <row r="667">
          <cell r="A667" t="str">
            <v>401501</v>
          </cell>
          <cell r="B667" t="str">
            <v xml:space="preserve">WILSON        </v>
          </cell>
          <cell r="C667">
            <v>38</v>
          </cell>
          <cell r="D667">
            <v>131516</v>
          </cell>
          <cell r="E667">
            <v>53224</v>
          </cell>
          <cell r="F667">
            <v>15</v>
          </cell>
          <cell r="G667">
            <v>3548.26</v>
          </cell>
          <cell r="H667">
            <v>78292</v>
          </cell>
          <cell r="I667">
            <v>23</v>
          </cell>
          <cell r="J667">
            <v>3404</v>
          </cell>
          <cell r="K667">
            <v>15</v>
          </cell>
        </row>
        <row r="668">
          <cell r="A668" t="str">
            <v>191401</v>
          </cell>
          <cell r="B668" t="str">
            <v>WINDHAM ASHLAN</v>
          </cell>
          <cell r="C668">
            <v>0</v>
          </cell>
          <cell r="D668">
            <v>0</v>
          </cell>
          <cell r="E668">
            <v>0</v>
          </cell>
          <cell r="F668">
            <v>0</v>
          </cell>
          <cell r="G668">
            <v>0</v>
          </cell>
          <cell r="H668">
            <v>0</v>
          </cell>
          <cell r="I668">
            <v>0</v>
          </cell>
          <cell r="J668">
            <v>2700</v>
          </cell>
          <cell r="K668">
            <v>0</v>
          </cell>
        </row>
        <row r="669">
          <cell r="A669" t="str">
            <v>031701</v>
          </cell>
          <cell r="B669" t="str">
            <v xml:space="preserve">WINDSOR       </v>
          </cell>
          <cell r="C669">
            <v>67</v>
          </cell>
          <cell r="D669">
            <v>255097</v>
          </cell>
          <cell r="E669">
            <v>129777</v>
          </cell>
          <cell r="F669">
            <v>35</v>
          </cell>
          <cell r="G669">
            <v>3707.91</v>
          </cell>
          <cell r="H669">
            <v>125320</v>
          </cell>
          <cell r="I669">
            <v>32</v>
          </cell>
          <cell r="J669">
            <v>3883.04</v>
          </cell>
          <cell r="K669">
            <v>35</v>
          </cell>
        </row>
        <row r="670">
          <cell r="A670" t="str">
            <v>472506</v>
          </cell>
          <cell r="B670" t="str">
            <v xml:space="preserve">WORCESTER     </v>
          </cell>
          <cell r="C670">
            <v>19</v>
          </cell>
          <cell r="D670">
            <v>76781</v>
          </cell>
          <cell r="E670">
            <v>0</v>
          </cell>
          <cell r="F670">
            <v>0</v>
          </cell>
          <cell r="G670">
            <v>0</v>
          </cell>
          <cell r="H670">
            <v>76781</v>
          </cell>
          <cell r="I670">
            <v>19</v>
          </cell>
          <cell r="J670">
            <v>3875.11</v>
          </cell>
          <cell r="K670">
            <v>0</v>
          </cell>
        </row>
        <row r="671">
          <cell r="A671" t="str">
            <v>580109</v>
          </cell>
          <cell r="B671" t="str">
            <v xml:space="preserve">WYANDANCH     </v>
          </cell>
          <cell r="C671">
            <v>88</v>
          </cell>
          <cell r="D671">
            <v>422639</v>
          </cell>
          <cell r="E671">
            <v>267951</v>
          </cell>
          <cell r="F671">
            <v>67</v>
          </cell>
          <cell r="G671">
            <v>3999.26</v>
          </cell>
          <cell r="H671">
            <v>154688</v>
          </cell>
          <cell r="I671">
            <v>21</v>
          </cell>
          <cell r="J671">
            <v>7123.39</v>
          </cell>
          <cell r="K671">
            <v>67</v>
          </cell>
        </row>
        <row r="672">
          <cell r="A672" t="str">
            <v>490804</v>
          </cell>
          <cell r="B672" t="str">
            <v xml:space="preserve">WYNANTSKILL   </v>
          </cell>
          <cell r="C672">
            <v>0</v>
          </cell>
          <cell r="D672">
            <v>0</v>
          </cell>
          <cell r="E672">
            <v>0</v>
          </cell>
          <cell r="F672">
            <v>0</v>
          </cell>
          <cell r="G672">
            <v>0</v>
          </cell>
          <cell r="H672">
            <v>0</v>
          </cell>
          <cell r="I672">
            <v>0</v>
          </cell>
          <cell r="J672">
            <v>2700</v>
          </cell>
          <cell r="K672">
            <v>0</v>
          </cell>
        </row>
        <row r="673">
          <cell r="A673" t="str">
            <v>671002</v>
          </cell>
          <cell r="B673" t="str">
            <v xml:space="preserve">WYOMING       </v>
          </cell>
          <cell r="C673">
            <v>0</v>
          </cell>
          <cell r="D673">
            <v>0</v>
          </cell>
          <cell r="E673">
            <v>0</v>
          </cell>
          <cell r="F673">
            <v>0</v>
          </cell>
          <cell r="G673">
            <v>0</v>
          </cell>
          <cell r="H673">
            <v>0</v>
          </cell>
          <cell r="I673">
            <v>0</v>
          </cell>
          <cell r="J673">
            <v>3424</v>
          </cell>
          <cell r="K673">
            <v>0</v>
          </cell>
        </row>
        <row r="674">
          <cell r="A674" t="str">
            <v>662300</v>
          </cell>
          <cell r="B674" t="str">
            <v xml:space="preserve">YONKERS       </v>
          </cell>
          <cell r="C674">
            <v>1581</v>
          </cell>
          <cell r="D674">
            <v>4269388</v>
          </cell>
          <cell r="E674">
            <v>4269388</v>
          </cell>
          <cell r="F674">
            <v>1581</v>
          </cell>
          <cell r="G674">
            <v>2700.43</v>
          </cell>
          <cell r="H674">
            <v>0</v>
          </cell>
          <cell r="I674">
            <v>0</v>
          </cell>
          <cell r="J674">
            <v>3461.59</v>
          </cell>
          <cell r="K674">
            <v>1581</v>
          </cell>
        </row>
        <row r="675">
          <cell r="A675" t="str">
            <v>241701</v>
          </cell>
          <cell r="B675" t="str">
            <v xml:space="preserve">YORK          </v>
          </cell>
          <cell r="C675">
            <v>0</v>
          </cell>
          <cell r="D675">
            <v>0</v>
          </cell>
          <cell r="E675">
            <v>0</v>
          </cell>
          <cell r="F675">
            <v>0</v>
          </cell>
          <cell r="G675">
            <v>0</v>
          </cell>
          <cell r="H675">
            <v>0</v>
          </cell>
          <cell r="I675">
            <v>0</v>
          </cell>
          <cell r="J675">
            <v>4505.7700000000004</v>
          </cell>
          <cell r="K675">
            <v>0</v>
          </cell>
        </row>
        <row r="676">
          <cell r="A676" t="str">
            <v>043501</v>
          </cell>
          <cell r="B676" t="str">
            <v>YORKSHRE-PIONE</v>
          </cell>
          <cell r="C676">
            <v>122</v>
          </cell>
          <cell r="D676">
            <v>497513</v>
          </cell>
          <cell r="E676">
            <v>370540</v>
          </cell>
          <cell r="F676">
            <v>95</v>
          </cell>
          <cell r="G676">
            <v>3900.42</v>
          </cell>
          <cell r="H676">
            <v>126973</v>
          </cell>
          <cell r="I676">
            <v>27</v>
          </cell>
          <cell r="J676">
            <v>4641.96</v>
          </cell>
          <cell r="K676">
            <v>95</v>
          </cell>
        </row>
        <row r="677">
          <cell r="A677" t="str">
            <v>662402</v>
          </cell>
          <cell r="B677" t="str">
            <v xml:space="preserve">YORKTOWN      </v>
          </cell>
          <cell r="C677">
            <v>0</v>
          </cell>
          <cell r="D677">
            <v>0</v>
          </cell>
          <cell r="E677">
            <v>0</v>
          </cell>
          <cell r="F677">
            <v>0</v>
          </cell>
          <cell r="G677">
            <v>0</v>
          </cell>
          <cell r="H677">
            <v>0</v>
          </cell>
          <cell r="I677">
            <v>0</v>
          </cell>
          <cell r="J677">
            <v>2700</v>
          </cell>
          <cell r="K677">
            <v>0</v>
          </cell>
        </row>
        <row r="678">
          <cell r="A678" t="str">
            <v>999999</v>
          </cell>
          <cell r="B678" t="str">
            <v xml:space="preserve">STATE TOTALS  </v>
          </cell>
          <cell r="C678">
            <v>99171</v>
          </cell>
          <cell r="D678">
            <v>385034734</v>
          </cell>
          <cell r="E678">
            <v>287929826</v>
          </cell>
          <cell r="F678">
            <v>72256</v>
          </cell>
          <cell r="G678" t="str">
            <v>na</v>
          </cell>
          <cell r="H678">
            <v>97468687</v>
          </cell>
          <cell r="I678">
            <v>26915</v>
          </cell>
          <cell r="J678" t="str">
            <v>na</v>
          </cell>
          <cell r="K678">
            <v>72067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55"/>
  <sheetViews>
    <sheetView tabSelected="1" topLeftCell="A34" zoomScale="85" zoomScaleNormal="85" workbookViewId="0">
      <selection activeCell="D50" sqref="D50"/>
    </sheetView>
  </sheetViews>
  <sheetFormatPr defaultColWidth="0" defaultRowHeight="15" zeroHeight="1" x14ac:dyDescent="0.25"/>
  <cols>
    <col min="1" max="1" width="77.42578125" customWidth="1"/>
    <col min="2" max="2" width="18.7109375" customWidth="1"/>
    <col min="3" max="3" width="16.7109375" customWidth="1"/>
    <col min="4" max="4" width="25" customWidth="1"/>
    <col min="5" max="5" width="1.42578125" customWidth="1"/>
    <col min="6" max="16384" width="9.140625" hidden="1"/>
  </cols>
  <sheetData>
    <row r="1" spans="1:4" s="1" customFormat="1" ht="46.15" customHeight="1" thickBot="1" x14ac:dyDescent="0.3">
      <c r="A1" s="32" t="s">
        <v>75</v>
      </c>
      <c r="B1" s="31"/>
      <c r="C1" s="31"/>
      <c r="D1" s="31"/>
    </row>
    <row r="2" spans="1:4" ht="90" customHeight="1" thickTop="1" thickBot="1" x14ac:dyDescent="0.3">
      <c r="A2" s="66" t="s">
        <v>1417</v>
      </c>
      <c r="B2" s="68" t="s">
        <v>97</v>
      </c>
      <c r="C2" s="69"/>
      <c r="D2" s="11" t="str">
        <f>IFERROR(VLOOKUP(D3,Institution!$B:$E,2,FALSE),"Please Enter a valid BEDS code")</f>
        <v>Please Enter a valid BEDS code</v>
      </c>
    </row>
    <row r="3" spans="1:4" ht="22.5" thickTop="1" thickBot="1" x14ac:dyDescent="0.3">
      <c r="A3" s="67"/>
      <c r="B3" s="70" t="s">
        <v>76</v>
      </c>
      <c r="C3" s="71"/>
      <c r="D3" s="53"/>
    </row>
    <row r="4" spans="1:4" x14ac:dyDescent="0.25"/>
    <row r="5" spans="1:4" ht="47.25" customHeight="1" x14ac:dyDescent="0.5">
      <c r="A5" s="13" t="s">
        <v>94</v>
      </c>
      <c r="B5" s="14" t="s">
        <v>95</v>
      </c>
      <c r="C5" s="18"/>
      <c r="D5" s="12" t="s">
        <v>98</v>
      </c>
    </row>
    <row r="6" spans="1:4" ht="28.5" customHeight="1" x14ac:dyDescent="0.4">
      <c r="A6" s="10" t="s">
        <v>542</v>
      </c>
      <c r="B6" s="14" t="s">
        <v>96</v>
      </c>
      <c r="C6" s="18"/>
      <c r="D6" s="45"/>
    </row>
    <row r="7" spans="1:4" ht="15" customHeight="1" x14ac:dyDescent="0.25"/>
    <row r="8" spans="1:4" ht="21" x14ac:dyDescent="0.35">
      <c r="A8" s="3" t="s">
        <v>66</v>
      </c>
    </row>
    <row r="9" spans="1:4" ht="21" x14ac:dyDescent="0.35">
      <c r="A9" s="3" t="s">
        <v>67</v>
      </c>
      <c r="B9" s="3" t="e">
        <f>C32</f>
        <v>#N/A</v>
      </c>
      <c r="C9" s="3" t="s">
        <v>70</v>
      </c>
    </row>
    <row r="10" spans="1:4" ht="21" x14ac:dyDescent="0.35">
      <c r="A10" s="3" t="s">
        <v>68</v>
      </c>
      <c r="B10" s="3">
        <f>C45</f>
        <v>0</v>
      </c>
      <c r="C10" s="3" t="s">
        <v>71</v>
      </c>
    </row>
    <row r="11" spans="1:4" ht="21.75" thickBot="1" x14ac:dyDescent="0.4">
      <c r="A11" s="4" t="s">
        <v>69</v>
      </c>
      <c r="B11" s="4">
        <f>C54</f>
        <v>0</v>
      </c>
      <c r="C11" s="4" t="s">
        <v>72</v>
      </c>
    </row>
    <row r="12" spans="1:4" ht="21" x14ac:dyDescent="0.35">
      <c r="A12" s="3" t="s">
        <v>73</v>
      </c>
      <c r="B12" s="3" t="e">
        <f>SUM(B9:B11)</f>
        <v>#N/A</v>
      </c>
      <c r="C12" s="3" t="s">
        <v>74</v>
      </c>
    </row>
    <row r="13" spans="1:4" ht="21" x14ac:dyDescent="0.35">
      <c r="A13" s="3"/>
      <c r="B13" s="3"/>
      <c r="C13" s="3"/>
    </row>
    <row r="14" spans="1:4" ht="21" x14ac:dyDescent="0.35">
      <c r="A14" s="19" t="s">
        <v>104</v>
      </c>
      <c r="B14" s="3"/>
      <c r="C14" s="3"/>
    </row>
    <row r="15" spans="1:4" ht="30" customHeight="1" x14ac:dyDescent="0.25">
      <c r="A15" s="74" t="s">
        <v>99</v>
      </c>
      <c r="B15" s="74"/>
      <c r="C15" s="74"/>
    </row>
    <row r="16" spans="1:4" ht="27.75" customHeight="1" x14ac:dyDescent="0.25">
      <c r="A16" s="75" t="s">
        <v>100</v>
      </c>
      <c r="B16" s="75"/>
      <c r="C16" s="75"/>
    </row>
    <row r="17" spans="1:4" ht="28.5" customHeight="1" x14ac:dyDescent="0.25">
      <c r="A17" s="75" t="s">
        <v>101</v>
      </c>
      <c r="B17" s="75"/>
      <c r="C17" s="75"/>
    </row>
    <row r="18" spans="1:4" ht="25.5" customHeight="1" x14ac:dyDescent="0.25">
      <c r="A18" s="75" t="s">
        <v>102</v>
      </c>
      <c r="B18" s="75"/>
      <c r="C18" s="75"/>
    </row>
    <row r="19" spans="1:4" x14ac:dyDescent="0.25">
      <c r="A19" s="76" t="s">
        <v>103</v>
      </c>
      <c r="B19" s="76"/>
      <c r="C19" s="76"/>
    </row>
    <row r="20" spans="1:4" x14ac:dyDescent="0.25"/>
    <row r="21" spans="1:4" ht="91.35" customHeight="1" x14ac:dyDescent="0.25">
      <c r="A21" s="72" t="s">
        <v>543</v>
      </c>
      <c r="B21" s="73"/>
      <c r="C21" s="73"/>
    </row>
    <row r="22" spans="1:4" ht="84" customHeight="1" x14ac:dyDescent="0.25">
      <c r="A22" s="20" t="s">
        <v>1418</v>
      </c>
      <c r="B22" s="7" t="s">
        <v>81</v>
      </c>
      <c r="C22" s="30" t="str">
        <f>IFERROR(VLOOKUP(D3,Institution!$B:$E,3,FALSE),"Please Enter a valid BEDS code")</f>
        <v>Please Enter a valid BEDS code</v>
      </c>
      <c r="D22" s="33"/>
    </row>
    <row r="23" spans="1:4" ht="108.75" customHeight="1" x14ac:dyDescent="0.25">
      <c r="A23" s="20" t="s">
        <v>534</v>
      </c>
      <c r="B23" s="15" t="s">
        <v>89</v>
      </c>
      <c r="C23" s="5" t="e">
        <f>VLOOKUP(B23,DropDowns!A2:B6,2,FALSE)</f>
        <v>#N/A</v>
      </c>
    </row>
    <row r="24" spans="1:4" ht="135" x14ac:dyDescent="0.25">
      <c r="A24" s="20" t="s">
        <v>105</v>
      </c>
      <c r="B24" s="15" t="s">
        <v>89</v>
      </c>
      <c r="C24" s="5">
        <f>VLOOKUP(B24,DropDowns!A2:B7,2,FALSE)</f>
        <v>0</v>
      </c>
    </row>
    <row r="25" spans="1:4" ht="90" x14ac:dyDescent="0.25">
      <c r="A25" s="22" t="s">
        <v>1419</v>
      </c>
      <c r="B25" s="15" t="s">
        <v>89</v>
      </c>
      <c r="C25" s="5">
        <f>VLOOKUP(B25,DropDowns!A2:B7,2,FALSE)</f>
        <v>0</v>
      </c>
    </row>
    <row r="26" spans="1:4" ht="90" x14ac:dyDescent="0.25">
      <c r="A26" s="22" t="s">
        <v>2116</v>
      </c>
      <c r="B26" s="15" t="s">
        <v>89</v>
      </c>
      <c r="C26" s="5" t="e">
        <f>VLOOKUP(B26,DropDowns!M2:N6,2,FALSE)</f>
        <v>#N/A</v>
      </c>
    </row>
    <row r="27" spans="1:4" ht="60" x14ac:dyDescent="0.25">
      <c r="A27" s="20" t="s">
        <v>2120</v>
      </c>
      <c r="B27" s="15" t="s">
        <v>89</v>
      </c>
      <c r="C27" s="5">
        <f>VLOOKUP(B27,DropDowns!O2:P7,2,FALSE)</f>
        <v>0</v>
      </c>
    </row>
    <row r="28" spans="1:4" ht="90" x14ac:dyDescent="0.25">
      <c r="A28" s="20" t="s">
        <v>1420</v>
      </c>
      <c r="B28" s="15" t="s">
        <v>89</v>
      </c>
      <c r="C28" s="5">
        <f>VLOOKUP(B28,DropDowns!A2:B7,2,FALSE)</f>
        <v>0</v>
      </c>
    </row>
    <row r="29" spans="1:4" ht="19.5" customHeight="1" thickBot="1" x14ac:dyDescent="0.3">
      <c r="A29" s="8" t="s">
        <v>86</v>
      </c>
    </row>
    <row r="30" spans="1:4" x14ac:dyDescent="0.25">
      <c r="A30" s="58"/>
      <c r="B30" s="59"/>
      <c r="C30" s="59"/>
      <c r="D30" s="60"/>
    </row>
    <row r="31" spans="1:4" ht="57.6" customHeight="1" thickBot="1" x14ac:dyDescent="0.3">
      <c r="A31" s="61"/>
      <c r="B31" s="62"/>
      <c r="C31" s="62"/>
      <c r="D31" s="63"/>
    </row>
    <row r="32" spans="1:4" ht="21" x14ac:dyDescent="0.35">
      <c r="B32" s="6" t="s">
        <v>87</v>
      </c>
      <c r="C32" s="3" t="e">
        <f>SUM(C22:C28)</f>
        <v>#N/A</v>
      </c>
      <c r="D32" s="3" t="s">
        <v>70</v>
      </c>
    </row>
    <row r="33" spans="1:4" ht="89.65" customHeight="1" x14ac:dyDescent="0.25">
      <c r="A33" s="64" t="s">
        <v>544</v>
      </c>
      <c r="B33" s="65"/>
      <c r="C33" s="65"/>
    </row>
    <row r="34" spans="1:4" ht="81.75" customHeight="1" x14ac:dyDescent="0.25">
      <c r="A34" s="21" t="s">
        <v>540</v>
      </c>
      <c r="B34" s="15" t="s">
        <v>89</v>
      </c>
      <c r="C34" s="9">
        <f>VLOOKUP(B34,DropDowns!I2:J7,2,FALSE)</f>
        <v>0</v>
      </c>
    </row>
    <row r="35" spans="1:4" ht="60" x14ac:dyDescent="0.25">
      <c r="A35" s="21" t="s">
        <v>2121</v>
      </c>
      <c r="B35" s="15" t="s">
        <v>89</v>
      </c>
      <c r="C35" s="9">
        <f>VLOOKUP(B35,DropDowns!A2:B7,2,FALSE)</f>
        <v>0</v>
      </c>
    </row>
    <row r="36" spans="1:4" ht="75" x14ac:dyDescent="0.25">
      <c r="A36" s="21" t="s">
        <v>535</v>
      </c>
      <c r="B36" s="15" t="s">
        <v>89</v>
      </c>
      <c r="C36" s="5">
        <f>VLOOKUP(B36,DropDowns!I2:J7,2,FALSE)</f>
        <v>0</v>
      </c>
    </row>
    <row r="37" spans="1:4" ht="60" x14ac:dyDescent="0.25">
      <c r="A37" s="21" t="s">
        <v>536</v>
      </c>
      <c r="B37" s="15" t="s">
        <v>89</v>
      </c>
      <c r="C37" s="5">
        <f>VLOOKUP(B37,DropDowns!C2:D7,2,FALSE)</f>
        <v>0</v>
      </c>
    </row>
    <row r="38" spans="1:4" ht="60" x14ac:dyDescent="0.25">
      <c r="A38" s="21" t="s">
        <v>537</v>
      </c>
      <c r="B38" s="15" t="s">
        <v>89</v>
      </c>
      <c r="C38" s="5">
        <f>VLOOKUP(B38,DropDowns!C2:D7,2,FALSE)</f>
        <v>0</v>
      </c>
    </row>
    <row r="39" spans="1:4" ht="60" x14ac:dyDescent="0.25">
      <c r="A39" s="21" t="s">
        <v>106</v>
      </c>
      <c r="B39" s="15" t="s">
        <v>89</v>
      </c>
      <c r="C39" s="5">
        <f>VLOOKUP(B39,DropDowns!I2:J7,2,FALSE)</f>
        <v>0</v>
      </c>
    </row>
    <row r="40" spans="1:4" ht="77.650000000000006" customHeight="1" x14ac:dyDescent="0.25">
      <c r="A40" s="21" t="s">
        <v>538</v>
      </c>
      <c r="B40" s="15" t="s">
        <v>89</v>
      </c>
      <c r="C40" s="5">
        <f>VLOOKUP(B40,DropDowns!C2:D7,2,FALSE)</f>
        <v>0</v>
      </c>
    </row>
    <row r="41" spans="1:4" x14ac:dyDescent="0.25"/>
    <row r="42" spans="1:4" ht="15.75" thickBot="1" x14ac:dyDescent="0.3">
      <c r="A42" s="39" t="s">
        <v>86</v>
      </c>
      <c r="B42" s="40"/>
    </row>
    <row r="43" spans="1:4" x14ac:dyDescent="0.25">
      <c r="A43" s="58"/>
      <c r="B43" s="59"/>
      <c r="C43" s="59"/>
      <c r="D43" s="60"/>
    </row>
    <row r="44" spans="1:4" ht="51" customHeight="1" thickBot="1" x14ac:dyDescent="0.3">
      <c r="A44" s="61"/>
      <c r="B44" s="62"/>
      <c r="C44" s="62"/>
      <c r="D44" s="63"/>
    </row>
    <row r="45" spans="1:4" ht="21" x14ac:dyDescent="0.35">
      <c r="B45" s="6" t="s">
        <v>88</v>
      </c>
      <c r="C45" s="54">
        <f>SUM(C34:C40)</f>
        <v>0</v>
      </c>
      <c r="D45" s="3" t="s">
        <v>71</v>
      </c>
    </row>
    <row r="46" spans="1:4" x14ac:dyDescent="0.25">
      <c r="A46" s="2"/>
    </row>
    <row r="47" spans="1:4" ht="73.900000000000006" customHeight="1" x14ac:dyDescent="0.25">
      <c r="A47" s="64" t="s">
        <v>107</v>
      </c>
      <c r="B47" s="65"/>
      <c r="C47" s="65"/>
    </row>
    <row r="48" spans="1:4" ht="45" x14ac:dyDescent="0.25">
      <c r="A48" s="21" t="s">
        <v>108</v>
      </c>
      <c r="B48" s="15" t="s">
        <v>89</v>
      </c>
      <c r="C48" s="9">
        <f>VLOOKUP(B48,DropDowns!I2:J7,2,FALSE)</f>
        <v>0</v>
      </c>
    </row>
    <row r="49" spans="1:4" ht="45" x14ac:dyDescent="0.25">
      <c r="A49" s="21" t="s">
        <v>109</v>
      </c>
      <c r="B49" s="15" t="s">
        <v>89</v>
      </c>
      <c r="C49" s="5">
        <f>VLOOKUP(B49,DropDowns!G2:H7,2,FALSE)</f>
        <v>0</v>
      </c>
    </row>
    <row r="50" spans="1:4" ht="62.1" customHeight="1" x14ac:dyDescent="0.25">
      <c r="A50" s="21" t="s">
        <v>539</v>
      </c>
      <c r="B50" s="15" t="s">
        <v>89</v>
      </c>
      <c r="C50" s="5">
        <f>VLOOKUP(B50,DropDowns!K2:L7,2,FALSE)</f>
        <v>0</v>
      </c>
    </row>
    <row r="51" spans="1:4" ht="19.5" customHeight="1" x14ac:dyDescent="0.25">
      <c r="A51" s="43"/>
      <c r="B51" s="41"/>
      <c r="C51" s="42"/>
    </row>
    <row r="52" spans="1:4" ht="17.25" customHeight="1" thickBot="1" x14ac:dyDescent="0.3">
      <c r="A52" s="44" t="s">
        <v>86</v>
      </c>
    </row>
    <row r="53" spans="1:4" ht="85.5" customHeight="1" thickBot="1" x14ac:dyDescent="0.3">
      <c r="A53" s="55"/>
      <c r="B53" s="56"/>
      <c r="C53" s="56"/>
      <c r="D53" s="57"/>
    </row>
    <row r="54" spans="1:4" ht="21" x14ac:dyDescent="0.35">
      <c r="B54" s="6" t="s">
        <v>91</v>
      </c>
      <c r="C54" s="3">
        <f>SUM(C48:C50)</f>
        <v>0</v>
      </c>
      <c r="D54" s="3" t="s">
        <v>72</v>
      </c>
    </row>
    <row r="55" spans="1:4" x14ac:dyDescent="0.25"/>
  </sheetData>
  <mergeCells count="14">
    <mergeCell ref="A2:A3"/>
    <mergeCell ref="B2:C2"/>
    <mergeCell ref="B3:C3"/>
    <mergeCell ref="A21:C21"/>
    <mergeCell ref="A15:C15"/>
    <mergeCell ref="A16:C16"/>
    <mergeCell ref="A17:C17"/>
    <mergeCell ref="A18:C18"/>
    <mergeCell ref="A19:C19"/>
    <mergeCell ref="A53:D53"/>
    <mergeCell ref="A30:D31"/>
    <mergeCell ref="A33:C33"/>
    <mergeCell ref="A43:D44"/>
    <mergeCell ref="A47:C47"/>
  </mergeCells>
  <dataValidations count="1">
    <dataValidation type="list" allowBlank="1" showInputMessage="1" showErrorMessage="1" sqref="B46 B51" xr:uid="{00000000-0002-0000-0000-000000000000}">
      <formula1>#REF!</formula1>
    </dataValidation>
  </dataValidations>
  <pageMargins left="0.7" right="0.7" top="0.75" bottom="0.75" header="0.3" footer="0.3"/>
  <pageSetup scale="65" fitToHeight="0" orientation="portrait" r:id="rId1"/>
  <headerFooter>
    <oddFooter>&amp;R&amp;P of &amp;N</oddFooter>
  </headerFooter>
  <rowBreaks count="3" manualBreakCount="3">
    <brk id="20" max="16383" man="1"/>
    <brk id="32" max="16383" man="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31D767F-FF14-4CF9-B135-07C74995B47B}">
          <x14:formula1>
            <xm:f>DropDowns!$A$2:$A$7</xm:f>
          </x14:formula1>
          <xm:sqref>B23:B28 B34:B40 B48:B50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4A15-AF1C-455D-99CD-4D3E9D18DF03}">
  <dimension ref="A1:P7"/>
  <sheetViews>
    <sheetView workbookViewId="0">
      <selection activeCell="B8" sqref="B8"/>
    </sheetView>
  </sheetViews>
  <sheetFormatPr defaultRowHeight="15" x14ac:dyDescent="0.25"/>
  <cols>
    <col min="11" max="11" width="12.7109375" bestFit="1" customWidth="1"/>
    <col min="13" max="13" width="12.85546875" bestFit="1" customWidth="1"/>
    <col min="15" max="15" width="12.85546875" bestFit="1" customWidth="1"/>
  </cols>
  <sheetData>
    <row r="1" spans="1:16" x14ac:dyDescent="0.25">
      <c r="A1" s="16" t="s">
        <v>82</v>
      </c>
      <c r="B1" s="16"/>
      <c r="C1" s="16" t="s">
        <v>83</v>
      </c>
      <c r="D1" s="16"/>
      <c r="E1" s="16" t="s">
        <v>84</v>
      </c>
      <c r="F1" s="16"/>
      <c r="G1" s="16" t="s">
        <v>90</v>
      </c>
      <c r="H1" s="16"/>
      <c r="I1" s="16" t="s">
        <v>92</v>
      </c>
      <c r="J1" s="16"/>
      <c r="K1" s="16" t="s">
        <v>93</v>
      </c>
      <c r="L1" s="16"/>
      <c r="M1" s="33" t="s">
        <v>2117</v>
      </c>
      <c r="O1" t="s">
        <v>2119</v>
      </c>
    </row>
    <row r="2" spans="1:16" x14ac:dyDescent="0.25">
      <c r="A2" s="17" t="s">
        <v>85</v>
      </c>
      <c r="B2" s="17">
        <v>5</v>
      </c>
      <c r="C2" s="17" t="s">
        <v>85</v>
      </c>
      <c r="D2" s="17">
        <v>6</v>
      </c>
      <c r="E2" s="17" t="s">
        <v>85</v>
      </c>
      <c r="F2" s="17">
        <v>8</v>
      </c>
      <c r="G2" s="17" t="s">
        <v>85</v>
      </c>
      <c r="H2" s="17">
        <v>10</v>
      </c>
      <c r="I2" s="17" t="s">
        <v>85</v>
      </c>
      <c r="J2" s="17">
        <v>7</v>
      </c>
      <c r="K2" s="17" t="s">
        <v>85</v>
      </c>
      <c r="L2" s="17">
        <v>3</v>
      </c>
      <c r="M2" s="33" t="s">
        <v>2118</v>
      </c>
      <c r="N2">
        <v>4</v>
      </c>
      <c r="O2" s="33" t="s">
        <v>2118</v>
      </c>
      <c r="P2">
        <v>2</v>
      </c>
    </row>
    <row r="3" spans="1:16" x14ac:dyDescent="0.25">
      <c r="A3" s="17" t="s">
        <v>77</v>
      </c>
      <c r="B3" s="17">
        <v>3.75</v>
      </c>
      <c r="C3" s="17" t="s">
        <v>77</v>
      </c>
      <c r="D3" s="17">
        <v>4.5</v>
      </c>
      <c r="E3" s="17" t="s">
        <v>77</v>
      </c>
      <c r="F3" s="17">
        <v>6</v>
      </c>
      <c r="G3" s="17" t="s">
        <v>77</v>
      </c>
      <c r="H3" s="17">
        <v>7.25</v>
      </c>
      <c r="I3" s="17" t="s">
        <v>77</v>
      </c>
      <c r="J3" s="17">
        <v>5.25</v>
      </c>
      <c r="K3" s="17" t="s">
        <v>77</v>
      </c>
      <c r="L3" s="17">
        <v>2.25</v>
      </c>
      <c r="M3" s="33" t="s">
        <v>77</v>
      </c>
      <c r="N3">
        <v>3</v>
      </c>
      <c r="O3" s="33" t="s">
        <v>77</v>
      </c>
      <c r="P3">
        <v>1.5</v>
      </c>
    </row>
    <row r="4" spans="1:16" x14ac:dyDescent="0.25">
      <c r="A4" s="17" t="s">
        <v>78</v>
      </c>
      <c r="B4" s="17">
        <v>2.5</v>
      </c>
      <c r="C4" s="17" t="s">
        <v>78</v>
      </c>
      <c r="D4" s="17">
        <v>3</v>
      </c>
      <c r="E4" s="17" t="s">
        <v>78</v>
      </c>
      <c r="F4" s="17">
        <v>4</v>
      </c>
      <c r="G4" s="17" t="s">
        <v>78</v>
      </c>
      <c r="H4" s="17">
        <v>5</v>
      </c>
      <c r="I4" s="17" t="s">
        <v>78</v>
      </c>
      <c r="J4" s="17">
        <v>3.5</v>
      </c>
      <c r="K4" s="17" t="s">
        <v>78</v>
      </c>
      <c r="L4" s="17">
        <v>1.5</v>
      </c>
      <c r="M4" s="33" t="s">
        <v>78</v>
      </c>
      <c r="N4">
        <v>2</v>
      </c>
      <c r="O4" s="33" t="s">
        <v>78</v>
      </c>
      <c r="P4">
        <v>1</v>
      </c>
    </row>
    <row r="5" spans="1:16" x14ac:dyDescent="0.25">
      <c r="A5" s="17" t="s">
        <v>79</v>
      </c>
      <c r="B5" s="17">
        <v>1.25</v>
      </c>
      <c r="C5" s="17" t="s">
        <v>79</v>
      </c>
      <c r="D5" s="17">
        <v>1.5</v>
      </c>
      <c r="E5" s="17" t="s">
        <v>79</v>
      </c>
      <c r="F5" s="17">
        <v>2</v>
      </c>
      <c r="G5" s="17" t="s">
        <v>79</v>
      </c>
      <c r="H5" s="17">
        <v>2.5</v>
      </c>
      <c r="I5" s="17" t="s">
        <v>79</v>
      </c>
      <c r="J5" s="17">
        <v>1.75</v>
      </c>
      <c r="K5" s="17" t="s">
        <v>79</v>
      </c>
      <c r="L5" s="17">
        <v>0.75</v>
      </c>
      <c r="M5" s="33" t="s">
        <v>79</v>
      </c>
      <c r="N5">
        <v>1</v>
      </c>
      <c r="O5" s="33" t="s">
        <v>79</v>
      </c>
      <c r="P5">
        <v>0.5</v>
      </c>
    </row>
    <row r="6" spans="1:16" x14ac:dyDescent="0.25">
      <c r="A6" s="17" t="s">
        <v>80</v>
      </c>
      <c r="B6" s="17">
        <v>0</v>
      </c>
      <c r="C6" s="17" t="s">
        <v>80</v>
      </c>
      <c r="D6" s="17">
        <v>0</v>
      </c>
      <c r="E6" s="17" t="s">
        <v>80</v>
      </c>
      <c r="F6" s="17">
        <v>0</v>
      </c>
      <c r="G6" s="17" t="s">
        <v>80</v>
      </c>
      <c r="H6" s="17">
        <v>0</v>
      </c>
      <c r="I6" s="17" t="s">
        <v>80</v>
      </c>
      <c r="J6" s="17">
        <v>0</v>
      </c>
      <c r="K6" s="17" t="s">
        <v>80</v>
      </c>
      <c r="L6" s="17">
        <v>0</v>
      </c>
      <c r="M6" s="17" t="s">
        <v>80</v>
      </c>
      <c r="N6" s="17">
        <v>0</v>
      </c>
      <c r="O6" s="33" t="s">
        <v>80</v>
      </c>
      <c r="P6">
        <v>0</v>
      </c>
    </row>
    <row r="7" spans="1:16" x14ac:dyDescent="0.25">
      <c r="A7" s="17" t="s">
        <v>89</v>
      </c>
      <c r="B7" s="17">
        <v>0</v>
      </c>
      <c r="C7" s="17" t="s">
        <v>89</v>
      </c>
      <c r="D7" s="17"/>
      <c r="E7" s="17" t="s">
        <v>89</v>
      </c>
      <c r="F7" s="17"/>
      <c r="G7" s="17" t="s">
        <v>89</v>
      </c>
      <c r="H7" s="17"/>
      <c r="I7" s="17" t="s">
        <v>89</v>
      </c>
      <c r="J7" s="17"/>
      <c r="K7" s="17" t="s">
        <v>89</v>
      </c>
      <c r="L7" s="17"/>
      <c r="M7" s="17" t="s">
        <v>89</v>
      </c>
      <c r="N7">
        <v>0</v>
      </c>
      <c r="O7" s="17" t="s">
        <v>89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EF26-D7A0-4A13-880E-89D4F77CDA97}">
  <sheetPr>
    <pageSetUpPr fitToPage="1"/>
  </sheetPr>
  <dimension ref="A1:XFC693"/>
  <sheetViews>
    <sheetView workbookViewId="0">
      <pane ySplit="1" topLeftCell="A2" activePane="bottomLeft" state="frozen"/>
      <selection activeCell="B1" sqref="B1"/>
      <selection pane="bottomLeft" activeCell="C10" sqref="C10"/>
    </sheetView>
  </sheetViews>
  <sheetFormatPr defaultColWidth="0" defaultRowHeight="15" zeroHeight="1" x14ac:dyDescent="0.25"/>
  <cols>
    <col min="1" max="1" width="6.85546875" hidden="1" customWidth="1"/>
    <col min="2" max="2" width="7.5703125" bestFit="1" customWidth="1"/>
    <col min="3" max="3" width="59.7109375" customWidth="1"/>
    <col min="4" max="4" width="9.140625" bestFit="1" customWidth="1"/>
    <col min="5" max="5" width="12" style="51" customWidth="1"/>
    <col min="6" max="16380" width="9.140625" hidden="1"/>
    <col min="16381" max="16381" width="19.140625" style="46" hidden="1" customWidth="1"/>
    <col min="16382" max="16382" width="64.5703125" hidden="1" customWidth="1"/>
    <col min="16383" max="16383" width="21.140625" hidden="1" customWidth="1"/>
    <col min="16384" max="16384" width="0.42578125" customWidth="1"/>
  </cols>
  <sheetData>
    <row r="1" spans="1:5 16381:16381" ht="45" x14ac:dyDescent="0.25">
      <c r="A1" s="34" t="s">
        <v>1421</v>
      </c>
      <c r="B1" s="38" t="s">
        <v>1847</v>
      </c>
      <c r="C1" s="34" t="s">
        <v>1422</v>
      </c>
      <c r="D1" s="35" t="s">
        <v>1423</v>
      </c>
      <c r="E1" s="38" t="s">
        <v>1424</v>
      </c>
    </row>
    <row r="2" spans="1:5 16381:16381" x14ac:dyDescent="0.25">
      <c r="A2" s="48">
        <v>570101040000</v>
      </c>
      <c r="B2" s="52">
        <v>570101</v>
      </c>
      <c r="C2" s="36" t="s">
        <v>1425</v>
      </c>
      <c r="D2" s="37">
        <v>2</v>
      </c>
      <c r="E2" s="49">
        <v>2</v>
      </c>
    </row>
    <row r="3" spans="1:5 16381:16381" x14ac:dyDescent="0.25">
      <c r="A3" s="48">
        <v>410401060000</v>
      </c>
      <c r="B3" s="52">
        <v>410401</v>
      </c>
      <c r="C3" s="36" t="s">
        <v>1426</v>
      </c>
      <c r="D3" s="37">
        <v>0</v>
      </c>
      <c r="E3" s="49">
        <v>2</v>
      </c>
    </row>
    <row r="4" spans="1:5 16381:16381" x14ac:dyDescent="0.25">
      <c r="A4" s="48">
        <v>80101040000</v>
      </c>
      <c r="B4" s="52">
        <v>80101</v>
      </c>
      <c r="C4" s="36" t="s">
        <v>1427</v>
      </c>
      <c r="D4" s="37">
        <v>2</v>
      </c>
      <c r="E4" s="49">
        <v>2</v>
      </c>
      <c r="XFA4" s="47"/>
    </row>
    <row r="5" spans="1:5 16381:16381" x14ac:dyDescent="0.25">
      <c r="A5" s="48">
        <v>142101040000</v>
      </c>
      <c r="B5" s="52">
        <v>142101</v>
      </c>
      <c r="C5" s="36" t="s">
        <v>1428</v>
      </c>
      <c r="D5" s="37">
        <v>0</v>
      </c>
      <c r="E5" s="49">
        <v>2</v>
      </c>
      <c r="XFA5" s="47"/>
    </row>
    <row r="6" spans="1:5 16381:16381" x14ac:dyDescent="0.25">
      <c r="A6" s="48">
        <v>10100010000</v>
      </c>
      <c r="B6" s="52">
        <v>10100</v>
      </c>
      <c r="C6" s="36" t="s">
        <v>1429</v>
      </c>
      <c r="D6" s="37">
        <v>4</v>
      </c>
      <c r="E6" s="49">
        <v>2</v>
      </c>
      <c r="XFA6" s="47"/>
    </row>
    <row r="7" spans="1:5 16381:16381" x14ac:dyDescent="0.25">
      <c r="A7" s="48">
        <v>450101060000</v>
      </c>
      <c r="B7" s="52">
        <v>450101</v>
      </c>
      <c r="C7" s="36" t="s">
        <v>1430</v>
      </c>
      <c r="D7" s="37">
        <v>0</v>
      </c>
      <c r="E7" s="49">
        <v>2</v>
      </c>
      <c r="XFA7" s="47"/>
    </row>
    <row r="8" spans="1:5 16381:16381" x14ac:dyDescent="0.25">
      <c r="A8" s="48">
        <v>140101060000</v>
      </c>
      <c r="B8" s="52">
        <v>140101</v>
      </c>
      <c r="C8" s="36" t="s">
        <v>1848</v>
      </c>
      <c r="D8" s="37">
        <v>0</v>
      </c>
      <c r="E8" s="49">
        <v>0</v>
      </c>
      <c r="XFA8" s="47"/>
    </row>
    <row r="9" spans="1:5 16381:16381" x14ac:dyDescent="0.25">
      <c r="A9" s="48">
        <v>180202040000</v>
      </c>
      <c r="B9" s="52">
        <v>180202</v>
      </c>
      <c r="C9" s="36" t="s">
        <v>1431</v>
      </c>
      <c r="D9" s="37">
        <v>0</v>
      </c>
      <c r="E9" s="49">
        <v>2</v>
      </c>
      <c r="XFA9" s="47"/>
    </row>
    <row r="10" spans="1:5 16381:16381" x14ac:dyDescent="0.25">
      <c r="A10" s="48">
        <v>220202040000</v>
      </c>
      <c r="B10" s="52">
        <v>220202</v>
      </c>
      <c r="C10" s="36" t="s">
        <v>1432</v>
      </c>
      <c r="D10" s="37">
        <v>0</v>
      </c>
      <c r="E10" s="49">
        <v>2</v>
      </c>
      <c r="XFA10" s="47"/>
    </row>
    <row r="11" spans="1:5 16381:16381" x14ac:dyDescent="0.25">
      <c r="A11" s="48">
        <v>20101040000</v>
      </c>
      <c r="B11" s="52">
        <v>20101</v>
      </c>
      <c r="C11" s="36" t="s">
        <v>1433</v>
      </c>
      <c r="D11" s="37">
        <v>0</v>
      </c>
      <c r="E11" s="49">
        <v>2</v>
      </c>
      <c r="XFA11" s="47"/>
    </row>
    <row r="12" spans="1:5 16381:16381" x14ac:dyDescent="0.25">
      <c r="A12" s="48">
        <v>40302060000</v>
      </c>
      <c r="B12" s="52">
        <v>40302</v>
      </c>
      <c r="C12" s="36" t="s">
        <v>1434</v>
      </c>
      <c r="D12" s="37">
        <v>0</v>
      </c>
      <c r="E12" s="49">
        <v>2</v>
      </c>
      <c r="XFA12" s="47"/>
    </row>
    <row r="13" spans="1:5 16381:16381" x14ac:dyDescent="0.25">
      <c r="A13" s="48">
        <v>460102040000</v>
      </c>
      <c r="B13" s="52">
        <v>460102</v>
      </c>
      <c r="C13" s="36" t="s">
        <v>1435</v>
      </c>
      <c r="D13" s="37">
        <v>2</v>
      </c>
      <c r="E13" s="49">
        <v>2</v>
      </c>
      <c r="XFA13" s="47"/>
    </row>
    <row r="14" spans="1:5 16381:16381" x14ac:dyDescent="0.25">
      <c r="A14" s="48">
        <v>580303020000</v>
      </c>
      <c r="B14" s="52">
        <v>580303</v>
      </c>
      <c r="C14" s="36" t="s">
        <v>1849</v>
      </c>
      <c r="D14" s="37">
        <v>0</v>
      </c>
      <c r="E14" s="49">
        <v>0</v>
      </c>
      <c r="XFA14" s="47"/>
    </row>
    <row r="15" spans="1:5 16381:16381" x14ac:dyDescent="0.25">
      <c r="A15" s="48">
        <v>140201060000</v>
      </c>
      <c r="B15" s="52">
        <v>140201</v>
      </c>
      <c r="C15" s="36" t="s">
        <v>1850</v>
      </c>
      <c r="D15" s="37">
        <v>0</v>
      </c>
      <c r="E15" s="49">
        <v>0</v>
      </c>
      <c r="XFA15" s="47"/>
    </row>
    <row r="16" spans="1:5 16381:16381" x14ac:dyDescent="0.25">
      <c r="A16" s="48">
        <v>580106030000</v>
      </c>
      <c r="B16" s="52">
        <v>580106</v>
      </c>
      <c r="C16" s="36" t="s">
        <v>1436</v>
      </c>
      <c r="D16" s="37">
        <v>10</v>
      </c>
      <c r="E16" s="49">
        <v>2</v>
      </c>
      <c r="XFA16" s="47"/>
    </row>
    <row r="17" spans="1:5 16381:16381" x14ac:dyDescent="0.25">
      <c r="A17" s="48">
        <v>270100010000</v>
      </c>
      <c r="B17" s="52">
        <v>270100</v>
      </c>
      <c r="C17" s="36" t="s">
        <v>1437</v>
      </c>
      <c r="D17" s="37">
        <v>4</v>
      </c>
      <c r="E17" s="49">
        <v>2</v>
      </c>
      <c r="XFA17" s="47"/>
    </row>
    <row r="18" spans="1:5 16381:16381" x14ac:dyDescent="0.25">
      <c r="A18" s="48">
        <v>120102040000</v>
      </c>
      <c r="B18" s="52">
        <v>120102</v>
      </c>
      <c r="C18" s="36" t="s">
        <v>1851</v>
      </c>
      <c r="D18" s="37">
        <v>0</v>
      </c>
      <c r="E18" s="49">
        <v>0</v>
      </c>
      <c r="XFA18" s="47"/>
    </row>
    <row r="19" spans="1:5 16381:16381" x14ac:dyDescent="0.25">
      <c r="A19" s="48">
        <v>20601040000</v>
      </c>
      <c r="B19" s="52">
        <v>20601</v>
      </c>
      <c r="C19" s="36" t="s">
        <v>1438</v>
      </c>
      <c r="D19" s="37">
        <v>0</v>
      </c>
      <c r="E19" s="49">
        <v>2</v>
      </c>
      <c r="XFA19" s="47"/>
    </row>
    <row r="20" spans="1:5 16381:16381" x14ac:dyDescent="0.25">
      <c r="A20" s="48">
        <v>660405030000</v>
      </c>
      <c r="B20" s="52">
        <v>660405</v>
      </c>
      <c r="C20" s="36" t="s">
        <v>1852</v>
      </c>
      <c r="D20" s="37">
        <v>0</v>
      </c>
      <c r="E20" s="49">
        <v>0</v>
      </c>
      <c r="XFA20" s="47"/>
    </row>
    <row r="21" spans="1:5 16381:16381" x14ac:dyDescent="0.25">
      <c r="A21" s="48">
        <v>640101040000</v>
      </c>
      <c r="B21" s="52">
        <v>640101</v>
      </c>
      <c r="C21" s="36" t="s">
        <v>1439</v>
      </c>
      <c r="D21" s="37">
        <v>0</v>
      </c>
      <c r="E21" s="49">
        <v>1</v>
      </c>
      <c r="XFA21" s="47"/>
    </row>
    <row r="22" spans="1:5 16381:16381" x14ac:dyDescent="0.25">
      <c r="A22" s="48">
        <v>571901040000</v>
      </c>
      <c r="B22" s="52">
        <v>571901</v>
      </c>
      <c r="C22" s="36" t="s">
        <v>1440</v>
      </c>
      <c r="D22" s="37">
        <v>0</v>
      </c>
      <c r="E22" s="49">
        <v>2</v>
      </c>
      <c r="XFA22" s="47"/>
    </row>
    <row r="23" spans="1:5 16381:16381" x14ac:dyDescent="0.25">
      <c r="A23" s="48">
        <v>131601060000</v>
      </c>
      <c r="B23" s="52">
        <v>131601</v>
      </c>
      <c r="C23" s="36" t="s">
        <v>1853</v>
      </c>
      <c r="D23" s="37">
        <v>0</v>
      </c>
      <c r="E23" s="49">
        <v>0</v>
      </c>
      <c r="XFA23" s="47"/>
    </row>
    <row r="24" spans="1:5 16381:16381" x14ac:dyDescent="0.25">
      <c r="A24" s="48">
        <v>670201060000</v>
      </c>
      <c r="B24" s="52">
        <v>670201</v>
      </c>
      <c r="C24" s="36" t="s">
        <v>1441</v>
      </c>
      <c r="D24" s="37">
        <v>0</v>
      </c>
      <c r="E24" s="49">
        <v>2</v>
      </c>
      <c r="XFA24" s="47"/>
    </row>
    <row r="25" spans="1:5 16381:16381" x14ac:dyDescent="0.25">
      <c r="A25" s="48">
        <v>50100010000</v>
      </c>
      <c r="B25" s="52">
        <v>50100</v>
      </c>
      <c r="C25" s="36" t="s">
        <v>1442</v>
      </c>
      <c r="D25" s="37">
        <v>0</v>
      </c>
      <c r="E25" s="49">
        <v>2</v>
      </c>
      <c r="XFA25" s="47"/>
    </row>
    <row r="26" spans="1:5 16381:16381" x14ac:dyDescent="0.25">
      <c r="A26" s="48">
        <v>90201040000</v>
      </c>
      <c r="B26" s="52">
        <v>90201</v>
      </c>
      <c r="C26" s="36" t="s">
        <v>1443</v>
      </c>
      <c r="D26" s="37">
        <v>0</v>
      </c>
      <c r="E26" s="49">
        <v>2</v>
      </c>
      <c r="XFA26" s="47"/>
    </row>
    <row r="27" spans="1:5 16381:16381" x14ac:dyDescent="0.25">
      <c r="A27" s="48">
        <v>491302060000</v>
      </c>
      <c r="B27" s="52">
        <v>491302</v>
      </c>
      <c r="C27" s="36" t="s">
        <v>1854</v>
      </c>
      <c r="D27" s="37">
        <v>0</v>
      </c>
      <c r="E27" s="49">
        <v>0</v>
      </c>
      <c r="XFA27" s="47"/>
    </row>
    <row r="28" spans="1:5 16381:16381" x14ac:dyDescent="0.25">
      <c r="A28" s="48">
        <v>570201040000</v>
      </c>
      <c r="B28" s="52">
        <v>570201</v>
      </c>
      <c r="C28" s="36" t="s">
        <v>1444</v>
      </c>
      <c r="D28" s="37">
        <v>0</v>
      </c>
      <c r="E28" s="49">
        <v>2</v>
      </c>
      <c r="XFA28" s="47"/>
    </row>
    <row r="29" spans="1:5 16381:16381" x14ac:dyDescent="0.25">
      <c r="A29" s="48">
        <v>240101040000</v>
      </c>
      <c r="B29" s="52">
        <v>240101</v>
      </c>
      <c r="C29" s="36" t="s">
        <v>1445</v>
      </c>
      <c r="D29" s="37">
        <v>0</v>
      </c>
      <c r="E29" s="49">
        <v>1</v>
      </c>
      <c r="XFA29" s="47"/>
    </row>
    <row r="30" spans="1:5 16381:16381" x14ac:dyDescent="0.25">
      <c r="A30" s="48">
        <v>580101030000</v>
      </c>
      <c r="B30" s="52">
        <v>580101</v>
      </c>
      <c r="C30" s="36" t="s">
        <v>1855</v>
      </c>
      <c r="D30" s="37">
        <v>0</v>
      </c>
      <c r="E30" s="49">
        <v>0</v>
      </c>
      <c r="XFA30" s="47"/>
    </row>
    <row r="31" spans="1:5 16381:16381" x14ac:dyDescent="0.25">
      <c r="A31" s="48">
        <v>80201040000</v>
      </c>
      <c r="B31" s="52">
        <v>80201</v>
      </c>
      <c r="C31" s="36" t="s">
        <v>1446</v>
      </c>
      <c r="D31" s="37">
        <v>0</v>
      </c>
      <c r="E31" s="49">
        <v>2</v>
      </c>
      <c r="XFA31" s="47"/>
    </row>
    <row r="32" spans="1:5 16381:16381" x14ac:dyDescent="0.25">
      <c r="A32" s="48">
        <v>280210030000</v>
      </c>
      <c r="B32" s="52">
        <v>280210</v>
      </c>
      <c r="C32" s="36" t="s">
        <v>1856</v>
      </c>
      <c r="D32" s="37">
        <v>0</v>
      </c>
      <c r="E32" s="49">
        <v>0</v>
      </c>
      <c r="XFA32" s="47"/>
    </row>
    <row r="33" spans="1:5 16381:16381" x14ac:dyDescent="0.25">
      <c r="A33" s="48">
        <v>420901060000</v>
      </c>
      <c r="B33" s="52">
        <v>420901</v>
      </c>
      <c r="C33" s="36" t="s">
        <v>1857</v>
      </c>
      <c r="D33" s="37">
        <v>0</v>
      </c>
      <c r="E33" s="49">
        <v>0</v>
      </c>
      <c r="XFA33" s="47"/>
    </row>
    <row r="34" spans="1:5 16381:16381" x14ac:dyDescent="0.25">
      <c r="A34" s="48">
        <v>521301060000</v>
      </c>
      <c r="B34" s="52">
        <v>521301</v>
      </c>
      <c r="C34" s="36" t="s">
        <v>1858</v>
      </c>
      <c r="D34" s="37">
        <v>0</v>
      </c>
      <c r="E34" s="49">
        <v>0</v>
      </c>
      <c r="XFA34" s="47"/>
    </row>
    <row r="35" spans="1:5 16381:16381" x14ac:dyDescent="0.25">
      <c r="A35" s="48">
        <v>401301040000</v>
      </c>
      <c r="B35" s="52">
        <v>401301</v>
      </c>
      <c r="C35" s="36" t="s">
        <v>1447</v>
      </c>
      <c r="D35" s="37">
        <v>0</v>
      </c>
      <c r="E35" s="49">
        <v>2</v>
      </c>
      <c r="XFA35" s="47"/>
    </row>
    <row r="36" spans="1:5 16381:16381" x14ac:dyDescent="0.25">
      <c r="A36" s="48">
        <v>180300010000</v>
      </c>
      <c r="B36" s="52">
        <v>180300</v>
      </c>
      <c r="C36" s="36" t="s">
        <v>1448</v>
      </c>
      <c r="D36" s="37">
        <v>0</v>
      </c>
      <c r="E36" s="49">
        <v>2</v>
      </c>
      <c r="XFA36" s="47"/>
    </row>
    <row r="37" spans="1:5 16381:16381" x14ac:dyDescent="0.25">
      <c r="A37" s="48">
        <v>570302060000</v>
      </c>
      <c r="B37" s="52">
        <v>570302</v>
      </c>
      <c r="C37" s="36" t="s">
        <v>1449</v>
      </c>
      <c r="D37" s="37">
        <v>2</v>
      </c>
      <c r="E37" s="49">
        <v>2</v>
      </c>
      <c r="XFA37" s="47"/>
    </row>
    <row r="38" spans="1:5 16381:16381" x14ac:dyDescent="0.25">
      <c r="A38" s="48">
        <v>580501030000</v>
      </c>
      <c r="B38" s="52">
        <v>580501</v>
      </c>
      <c r="C38" s="36" t="s">
        <v>1450</v>
      </c>
      <c r="D38" s="37">
        <v>4</v>
      </c>
      <c r="E38" s="49">
        <v>2</v>
      </c>
      <c r="XFA38" s="47"/>
    </row>
    <row r="39" spans="1:5 16381:16381" x14ac:dyDescent="0.25">
      <c r="A39" s="48">
        <v>580505020000</v>
      </c>
      <c r="B39" s="52">
        <v>580505</v>
      </c>
      <c r="C39" s="36" t="s">
        <v>1859</v>
      </c>
      <c r="D39" s="37">
        <v>0</v>
      </c>
      <c r="E39" s="49">
        <v>0</v>
      </c>
      <c r="XFA39" s="47"/>
    </row>
    <row r="40" spans="1:5 16381:16381" x14ac:dyDescent="0.25">
      <c r="A40" s="48">
        <v>130200010000</v>
      </c>
      <c r="B40" s="52">
        <v>130200</v>
      </c>
      <c r="C40" s="36" t="s">
        <v>1451</v>
      </c>
      <c r="D40" s="37">
        <v>0</v>
      </c>
      <c r="E40" s="49">
        <v>2</v>
      </c>
      <c r="XFA40" s="47"/>
    </row>
    <row r="41" spans="1:5 16381:16381" x14ac:dyDescent="0.25">
      <c r="A41" s="48">
        <v>231301040000</v>
      </c>
      <c r="B41" s="52">
        <v>231301</v>
      </c>
      <c r="C41" s="36" t="s">
        <v>1452</v>
      </c>
      <c r="D41" s="37">
        <v>0</v>
      </c>
      <c r="E41" s="49">
        <v>1</v>
      </c>
      <c r="XFA41" s="47"/>
    </row>
    <row r="42" spans="1:5 16381:16381" x14ac:dyDescent="0.25">
      <c r="A42" s="48">
        <v>660102060000</v>
      </c>
      <c r="B42" s="52">
        <v>660102</v>
      </c>
      <c r="C42" s="36" t="s">
        <v>1860</v>
      </c>
      <c r="D42" s="37">
        <v>0</v>
      </c>
      <c r="E42" s="49">
        <v>0</v>
      </c>
      <c r="XFA42" s="47"/>
    </row>
    <row r="43" spans="1:5 16381:16381" x14ac:dyDescent="0.25">
      <c r="A43" s="48">
        <v>90301060000</v>
      </c>
      <c r="B43" s="52">
        <v>90301</v>
      </c>
      <c r="C43" s="36" t="s">
        <v>1453</v>
      </c>
      <c r="D43" s="37">
        <v>0</v>
      </c>
      <c r="E43" s="49">
        <v>2</v>
      </c>
      <c r="XFA43" s="47"/>
    </row>
    <row r="44" spans="1:5 16381:16381" x14ac:dyDescent="0.25">
      <c r="A44" s="48">
        <v>20801040000</v>
      </c>
      <c r="B44" s="52">
        <v>20801</v>
      </c>
      <c r="C44" s="36" t="s">
        <v>1454</v>
      </c>
      <c r="D44" s="37">
        <v>2</v>
      </c>
      <c r="E44" s="49">
        <v>2</v>
      </c>
      <c r="XFA44" s="47"/>
    </row>
    <row r="45" spans="1:5 16381:16381" x14ac:dyDescent="0.25">
      <c r="A45" s="48">
        <v>220909040000</v>
      </c>
      <c r="B45" s="52">
        <v>220909</v>
      </c>
      <c r="C45" s="36" t="s">
        <v>1455</v>
      </c>
      <c r="D45" s="37">
        <v>2</v>
      </c>
      <c r="E45" s="49">
        <v>2</v>
      </c>
      <c r="XFA45" s="47"/>
    </row>
    <row r="46" spans="1:5 16381:16381" x14ac:dyDescent="0.25">
      <c r="A46" s="48">
        <v>280207020000</v>
      </c>
      <c r="B46" s="52">
        <v>280207</v>
      </c>
      <c r="C46" s="36" t="s">
        <v>1861</v>
      </c>
      <c r="D46" s="37">
        <v>0</v>
      </c>
      <c r="E46" s="49">
        <v>0</v>
      </c>
      <c r="XFA46" s="47"/>
    </row>
    <row r="47" spans="1:5 16381:16381" x14ac:dyDescent="0.25">
      <c r="A47" s="48">
        <v>280253070000</v>
      </c>
      <c r="B47" s="52">
        <v>280253</v>
      </c>
      <c r="C47" s="36" t="s">
        <v>1862</v>
      </c>
      <c r="D47" s="37">
        <v>0</v>
      </c>
      <c r="E47" s="49">
        <v>0</v>
      </c>
      <c r="XFA47" s="47"/>
    </row>
    <row r="48" spans="1:5 16381:16381" x14ac:dyDescent="0.25">
      <c r="A48" s="48">
        <v>61001040000</v>
      </c>
      <c r="B48" s="52">
        <v>61001</v>
      </c>
      <c r="C48" s="36" t="s">
        <v>1456</v>
      </c>
      <c r="D48" s="37">
        <v>0</v>
      </c>
      <c r="E48" s="49">
        <v>2</v>
      </c>
      <c r="XFA48" s="47"/>
    </row>
    <row r="49" spans="1:5 16381:16381" x14ac:dyDescent="0.25">
      <c r="A49" s="48">
        <v>100308020000</v>
      </c>
      <c r="B49" s="52">
        <v>100308</v>
      </c>
      <c r="C49" s="36" t="s">
        <v>1863</v>
      </c>
      <c r="D49" s="37">
        <v>0</v>
      </c>
      <c r="E49" s="49">
        <v>0</v>
      </c>
      <c r="XFA49" s="47"/>
    </row>
    <row r="50" spans="1:5 16381:16381" x14ac:dyDescent="0.25">
      <c r="A50" s="48">
        <v>490101040000</v>
      </c>
      <c r="B50" s="52">
        <v>490101</v>
      </c>
      <c r="C50" s="36" t="s">
        <v>1457</v>
      </c>
      <c r="D50" s="37">
        <v>0</v>
      </c>
      <c r="E50" s="49">
        <v>2</v>
      </c>
      <c r="XFA50" s="47"/>
    </row>
    <row r="51" spans="1:5 16381:16381" x14ac:dyDescent="0.25">
      <c r="A51" s="48">
        <v>10201040000</v>
      </c>
      <c r="B51" s="52">
        <v>10201</v>
      </c>
      <c r="C51" s="36" t="s">
        <v>1458</v>
      </c>
      <c r="D51" s="37">
        <v>0</v>
      </c>
      <c r="E51" s="49">
        <v>2</v>
      </c>
      <c r="XFA51" s="47"/>
    </row>
    <row r="52" spans="1:5 16381:16381" x14ac:dyDescent="0.25">
      <c r="A52" s="48">
        <v>10306060000</v>
      </c>
      <c r="B52" s="52">
        <v>10306</v>
      </c>
      <c r="C52" s="36" t="s">
        <v>1864</v>
      </c>
      <c r="D52" s="37">
        <v>0</v>
      </c>
      <c r="E52" s="49">
        <v>0</v>
      </c>
      <c r="XFA52" s="47"/>
    </row>
    <row r="53" spans="1:5 16381:16381" x14ac:dyDescent="0.25">
      <c r="A53" s="48">
        <v>280521030000</v>
      </c>
      <c r="B53" s="52">
        <v>280521</v>
      </c>
      <c r="C53" s="36" t="s">
        <v>1865</v>
      </c>
      <c r="D53" s="37">
        <v>0</v>
      </c>
      <c r="E53" s="49">
        <v>0</v>
      </c>
      <c r="XFA53" s="47"/>
    </row>
    <row r="54" spans="1:5 16381:16381" x14ac:dyDescent="0.25">
      <c r="A54" s="48">
        <v>30200010000</v>
      </c>
      <c r="B54" s="52">
        <v>30200</v>
      </c>
      <c r="C54" s="36" t="s">
        <v>1459</v>
      </c>
      <c r="D54" s="37">
        <v>7</v>
      </c>
      <c r="E54" s="49">
        <v>2</v>
      </c>
      <c r="XFA54" s="47"/>
    </row>
    <row r="55" spans="1:5 16381:16381" x14ac:dyDescent="0.25">
      <c r="A55" s="48">
        <v>661905020000</v>
      </c>
      <c r="B55" s="52">
        <v>661905</v>
      </c>
      <c r="C55" s="36" t="s">
        <v>1866</v>
      </c>
      <c r="D55" s="37">
        <v>0</v>
      </c>
      <c r="E55" s="49">
        <v>0</v>
      </c>
      <c r="XFA55" s="47"/>
    </row>
    <row r="56" spans="1:5 16381:16381" x14ac:dyDescent="0.25">
      <c r="A56" s="48">
        <v>22902040000</v>
      </c>
      <c r="B56" s="52">
        <v>22902</v>
      </c>
      <c r="C56" s="36" t="s">
        <v>1460</v>
      </c>
      <c r="D56" s="37">
        <v>2</v>
      </c>
      <c r="E56" s="49">
        <v>2</v>
      </c>
      <c r="XFA56" s="47"/>
    </row>
    <row r="57" spans="1:5 16381:16381" x14ac:dyDescent="0.25">
      <c r="A57" s="48">
        <v>630101040000</v>
      </c>
      <c r="B57" s="52">
        <v>630101</v>
      </c>
      <c r="C57" s="36" t="s">
        <v>1867</v>
      </c>
      <c r="D57" s="37">
        <v>0</v>
      </c>
      <c r="E57" s="49">
        <v>0</v>
      </c>
      <c r="XFA57" s="47"/>
    </row>
    <row r="58" spans="1:5 16381:16381" x14ac:dyDescent="0.25">
      <c r="A58" s="48">
        <v>570401040000</v>
      </c>
      <c r="B58" s="52">
        <v>570401</v>
      </c>
      <c r="C58" s="36" t="s">
        <v>1461</v>
      </c>
      <c r="D58" s="37">
        <v>5</v>
      </c>
      <c r="E58" s="49">
        <v>2</v>
      </c>
      <c r="XFA58" s="47"/>
    </row>
    <row r="59" spans="1:5 16381:16381" x14ac:dyDescent="0.25">
      <c r="A59" s="48">
        <v>510101040000</v>
      </c>
      <c r="B59" s="52">
        <v>510101</v>
      </c>
      <c r="C59" s="36" t="s">
        <v>1462</v>
      </c>
      <c r="D59" s="37">
        <v>0</v>
      </c>
      <c r="E59" s="49">
        <v>2</v>
      </c>
      <c r="XFA59" s="47"/>
    </row>
    <row r="60" spans="1:5 16381:16381" x14ac:dyDescent="0.25">
      <c r="A60" s="48">
        <v>580512030000</v>
      </c>
      <c r="B60" s="52">
        <v>580512</v>
      </c>
      <c r="C60" s="36" t="s">
        <v>1463</v>
      </c>
      <c r="D60" s="37">
        <v>10</v>
      </c>
      <c r="E60" s="49">
        <v>2</v>
      </c>
      <c r="XFA60" s="47"/>
    </row>
    <row r="61" spans="1:5 16381:16381" x14ac:dyDescent="0.25">
      <c r="A61" s="48">
        <v>480601060000</v>
      </c>
      <c r="B61" s="52">
        <v>480601</v>
      </c>
      <c r="C61" s="36" t="s">
        <v>1868</v>
      </c>
      <c r="D61" s="37">
        <v>0</v>
      </c>
      <c r="E61" s="49">
        <v>0</v>
      </c>
      <c r="XFA61" s="47"/>
    </row>
    <row r="62" spans="1:5 16381:16381" x14ac:dyDescent="0.25">
      <c r="A62" s="48">
        <v>661402020000</v>
      </c>
      <c r="B62" s="52">
        <v>661402</v>
      </c>
      <c r="C62" s="36" t="s">
        <v>1869</v>
      </c>
      <c r="D62" s="37">
        <v>0</v>
      </c>
      <c r="E62" s="49">
        <v>0</v>
      </c>
      <c r="XFA62" s="47"/>
    </row>
    <row r="63" spans="1:5 16381:16381" x14ac:dyDescent="0.25">
      <c r="A63" s="48">
        <v>580909020000</v>
      </c>
      <c r="B63" s="52">
        <v>580909</v>
      </c>
      <c r="C63" s="36" t="s">
        <v>1870</v>
      </c>
      <c r="D63" s="37">
        <v>0</v>
      </c>
      <c r="E63" s="49">
        <v>0</v>
      </c>
      <c r="XFA63" s="47"/>
    </row>
    <row r="64" spans="1:5 16381:16381" x14ac:dyDescent="0.25">
      <c r="A64" s="48">
        <v>260101060000</v>
      </c>
      <c r="B64" s="52">
        <v>260101</v>
      </c>
      <c r="C64" s="36" t="s">
        <v>1871</v>
      </c>
      <c r="D64" s="37">
        <v>0</v>
      </c>
      <c r="E64" s="49">
        <v>0</v>
      </c>
      <c r="XFA64" s="47"/>
    </row>
    <row r="65" spans="1:5 16381:16381" x14ac:dyDescent="0.25">
      <c r="A65" s="48">
        <v>171102040000</v>
      </c>
      <c r="B65" s="52">
        <v>171102</v>
      </c>
      <c r="C65" s="36" t="s">
        <v>1464</v>
      </c>
      <c r="D65" s="37">
        <v>0</v>
      </c>
      <c r="E65" s="49">
        <v>2</v>
      </c>
      <c r="XFA65" s="47"/>
    </row>
    <row r="66" spans="1:5 16381:16381" x14ac:dyDescent="0.25">
      <c r="A66" s="48">
        <v>261801060000</v>
      </c>
      <c r="B66" s="52">
        <v>261801</v>
      </c>
      <c r="C66" s="36" t="s">
        <v>1465</v>
      </c>
      <c r="D66" s="37">
        <v>0</v>
      </c>
      <c r="E66" s="49">
        <v>2</v>
      </c>
      <c r="XFA66" s="47"/>
    </row>
    <row r="67" spans="1:5 16381:16381" x14ac:dyDescent="0.25">
      <c r="A67" s="48">
        <v>62301040000</v>
      </c>
      <c r="B67" s="52">
        <v>62301</v>
      </c>
      <c r="C67" s="36" t="s">
        <v>1466</v>
      </c>
      <c r="D67" s="37">
        <v>0</v>
      </c>
      <c r="E67" s="49">
        <v>2</v>
      </c>
      <c r="XFA67" s="47"/>
    </row>
    <row r="68" spans="1:5 16381:16381" x14ac:dyDescent="0.25">
      <c r="A68" s="48">
        <v>660303030000</v>
      </c>
      <c r="B68" s="52">
        <v>660303</v>
      </c>
      <c r="C68" s="36" t="s">
        <v>1872</v>
      </c>
      <c r="D68" s="37">
        <v>0</v>
      </c>
      <c r="E68" s="49">
        <v>0</v>
      </c>
      <c r="XFA68" s="47"/>
    </row>
    <row r="69" spans="1:5 16381:16381" x14ac:dyDescent="0.25">
      <c r="A69" s="48">
        <v>250109040000</v>
      </c>
      <c r="B69" s="52">
        <v>250109</v>
      </c>
      <c r="C69" s="36" t="s">
        <v>1467</v>
      </c>
      <c r="D69" s="37">
        <v>0</v>
      </c>
      <c r="E69" s="49">
        <v>2</v>
      </c>
      <c r="XFA69" s="47"/>
    </row>
    <row r="70" spans="1:5 16381:16381" x14ac:dyDescent="0.25">
      <c r="A70" s="48">
        <v>580203020000</v>
      </c>
      <c r="B70" s="52">
        <v>580203</v>
      </c>
      <c r="C70" s="36" t="s">
        <v>1873</v>
      </c>
      <c r="D70" s="37">
        <v>0</v>
      </c>
      <c r="E70" s="49">
        <v>0</v>
      </c>
      <c r="XFA70" s="47"/>
    </row>
    <row r="71" spans="1:5 16381:16381" x14ac:dyDescent="0.25">
      <c r="A71" s="48">
        <v>490202040000</v>
      </c>
      <c r="B71" s="52">
        <v>490202</v>
      </c>
      <c r="C71" s="36" t="s">
        <v>1468</v>
      </c>
      <c r="D71" s="37">
        <v>0</v>
      </c>
      <c r="E71" s="49">
        <v>1</v>
      </c>
      <c r="XFA71" s="47"/>
    </row>
    <row r="72" spans="1:5 16381:16381" x14ac:dyDescent="0.25">
      <c r="A72" s="48">
        <v>161601040000</v>
      </c>
      <c r="B72" s="52">
        <v>161601</v>
      </c>
      <c r="C72" s="36" t="s">
        <v>1469</v>
      </c>
      <c r="D72" s="37">
        <v>2</v>
      </c>
      <c r="E72" s="49">
        <v>2</v>
      </c>
      <c r="XFA72" s="47"/>
    </row>
    <row r="73" spans="1:5 16381:16381" x14ac:dyDescent="0.25">
      <c r="A73" s="48">
        <v>140600010000</v>
      </c>
      <c r="B73" s="52">
        <v>140600</v>
      </c>
      <c r="C73" s="36" t="s">
        <v>1470</v>
      </c>
      <c r="D73" s="37">
        <v>10</v>
      </c>
      <c r="E73" s="49">
        <v>2</v>
      </c>
      <c r="XFA73" s="47"/>
    </row>
    <row r="74" spans="1:5 16381:16381" x14ac:dyDescent="0.25">
      <c r="A74" s="48">
        <v>520101060000</v>
      </c>
      <c r="B74" s="52">
        <v>520101</v>
      </c>
      <c r="C74" s="36" t="s">
        <v>1874</v>
      </c>
      <c r="D74" s="37">
        <v>0</v>
      </c>
      <c r="E74" s="49">
        <v>0</v>
      </c>
      <c r="XFA74" s="47"/>
    </row>
    <row r="75" spans="1:5 16381:16381" x14ac:dyDescent="0.25">
      <c r="A75" s="48">
        <v>661201060000</v>
      </c>
      <c r="B75" s="52">
        <v>661201</v>
      </c>
      <c r="C75" s="36" t="s">
        <v>1875</v>
      </c>
      <c r="D75" s="37">
        <v>0</v>
      </c>
      <c r="E75" s="49">
        <v>0</v>
      </c>
      <c r="XFA75" s="47"/>
    </row>
    <row r="76" spans="1:5 16381:16381" x14ac:dyDescent="0.25">
      <c r="A76" s="48">
        <v>180701040000</v>
      </c>
      <c r="B76" s="52">
        <v>180701</v>
      </c>
      <c r="C76" s="36" t="s">
        <v>1471</v>
      </c>
      <c r="D76" s="37">
        <v>0</v>
      </c>
      <c r="E76" s="49">
        <v>2</v>
      </c>
      <c r="XFA76" s="47"/>
    </row>
    <row r="77" spans="1:5 16381:16381" x14ac:dyDescent="0.25">
      <c r="A77" s="48">
        <v>190301040000</v>
      </c>
      <c r="B77" s="52">
        <v>190301</v>
      </c>
      <c r="C77" s="36" t="s">
        <v>1472</v>
      </c>
      <c r="D77" s="37">
        <v>0</v>
      </c>
      <c r="E77" s="49">
        <v>2</v>
      </c>
      <c r="XFA77" s="47"/>
    </row>
    <row r="78" spans="1:5 16381:16381" x14ac:dyDescent="0.25">
      <c r="A78" s="48">
        <v>240201040000</v>
      </c>
      <c r="B78" s="52">
        <v>240201</v>
      </c>
      <c r="C78" s="36" t="s">
        <v>1473</v>
      </c>
      <c r="D78" s="37">
        <v>0</v>
      </c>
      <c r="E78" s="49">
        <v>2</v>
      </c>
      <c r="XFA78" s="47"/>
    </row>
    <row r="79" spans="1:5 16381:16381" x14ac:dyDescent="0.25">
      <c r="A79" s="48">
        <v>641610040000</v>
      </c>
      <c r="B79" s="52">
        <v>641610</v>
      </c>
      <c r="C79" s="36" t="s">
        <v>1474</v>
      </c>
      <c r="D79" s="37">
        <v>0</v>
      </c>
      <c r="E79" s="49">
        <v>2</v>
      </c>
      <c r="XFA79" s="47"/>
    </row>
    <row r="80" spans="1:5 16381:16381" x14ac:dyDescent="0.25">
      <c r="A80" s="48">
        <v>410601040000</v>
      </c>
      <c r="B80" s="52">
        <v>410601</v>
      </c>
      <c r="C80" s="36" t="s">
        <v>1475</v>
      </c>
      <c r="D80" s="37">
        <v>0</v>
      </c>
      <c r="E80" s="49">
        <v>2</v>
      </c>
      <c r="XFA80" s="47"/>
    </row>
    <row r="81" spans="1:5 16381:16381" x14ac:dyDescent="0.25">
      <c r="A81" s="48">
        <v>570603040000</v>
      </c>
      <c r="B81" s="52">
        <v>570603</v>
      </c>
      <c r="C81" s="36" t="s">
        <v>1476</v>
      </c>
      <c r="D81" s="37">
        <v>0</v>
      </c>
      <c r="E81" s="49">
        <v>2</v>
      </c>
      <c r="XFA81" s="47"/>
    </row>
    <row r="82" spans="1:5 16381:16381" x14ac:dyDescent="0.25">
      <c r="A82" s="48">
        <v>270301040000</v>
      </c>
      <c r="B82" s="52">
        <v>270301</v>
      </c>
      <c r="C82" s="36" t="s">
        <v>1477</v>
      </c>
      <c r="D82" s="37">
        <v>0</v>
      </c>
      <c r="E82" s="49">
        <v>2</v>
      </c>
      <c r="XFA82" s="47"/>
    </row>
    <row r="83" spans="1:5 16381:16381" x14ac:dyDescent="0.25">
      <c r="A83" s="48">
        <v>430300050000</v>
      </c>
      <c r="B83" s="52">
        <v>430300</v>
      </c>
      <c r="C83" s="36" t="s">
        <v>1876</v>
      </c>
      <c r="D83" s="37">
        <v>0</v>
      </c>
      <c r="E83" s="49">
        <v>0</v>
      </c>
      <c r="XFA83" s="47"/>
    </row>
    <row r="84" spans="1:5 16381:16381" x14ac:dyDescent="0.25">
      <c r="A84" s="48">
        <v>21102040000</v>
      </c>
      <c r="B84" s="52">
        <v>21102</v>
      </c>
      <c r="C84" s="36" t="s">
        <v>1478</v>
      </c>
      <c r="D84" s="37">
        <v>0</v>
      </c>
      <c r="E84" s="49">
        <v>2</v>
      </c>
      <c r="XFA84" s="47"/>
    </row>
    <row r="85" spans="1:5 16381:16381" x14ac:dyDescent="0.25">
      <c r="A85" s="48">
        <v>250901060000</v>
      </c>
      <c r="B85" s="52">
        <v>250901</v>
      </c>
      <c r="C85" s="36" t="s">
        <v>1479</v>
      </c>
      <c r="D85" s="37">
        <v>0</v>
      </c>
      <c r="E85" s="49">
        <v>2</v>
      </c>
      <c r="XFA85" s="47"/>
    </row>
    <row r="86" spans="1:5 16381:16381" x14ac:dyDescent="0.25">
      <c r="A86" s="48">
        <v>600301040000</v>
      </c>
      <c r="B86" s="52">
        <v>600301</v>
      </c>
      <c r="C86" s="36" t="s">
        <v>1480</v>
      </c>
      <c r="D86" s="37">
        <v>0</v>
      </c>
      <c r="E86" s="49">
        <v>1</v>
      </c>
      <c r="XFA86" s="47"/>
    </row>
    <row r="87" spans="1:5 16381:16381" x14ac:dyDescent="0.25">
      <c r="A87" s="48">
        <v>571502060000</v>
      </c>
      <c r="B87" s="52">
        <v>571502</v>
      </c>
      <c r="C87" s="36" t="s">
        <v>1481</v>
      </c>
      <c r="D87" s="37">
        <v>0</v>
      </c>
      <c r="E87" s="49">
        <v>2</v>
      </c>
      <c r="XFA87" s="47"/>
    </row>
    <row r="88" spans="1:5 16381:16381" x14ac:dyDescent="0.25">
      <c r="A88" s="48">
        <v>510201060000</v>
      </c>
      <c r="B88" s="52">
        <v>510201</v>
      </c>
      <c r="C88" s="36" t="s">
        <v>1482</v>
      </c>
      <c r="D88" s="37">
        <v>0</v>
      </c>
      <c r="E88" s="49">
        <v>2</v>
      </c>
      <c r="XFA88" s="47"/>
    </row>
    <row r="89" spans="1:5 16381:16381" x14ac:dyDescent="0.25">
      <c r="A89" s="48">
        <v>280411030000</v>
      </c>
      <c r="B89" s="52">
        <v>280411</v>
      </c>
      <c r="C89" s="36" t="s">
        <v>1877</v>
      </c>
      <c r="D89" s="37">
        <v>0</v>
      </c>
      <c r="E89" s="49">
        <v>0</v>
      </c>
      <c r="XFA89" s="47"/>
    </row>
    <row r="90" spans="1:5 16381:16381" x14ac:dyDescent="0.25">
      <c r="A90" s="48">
        <v>480102060000</v>
      </c>
      <c r="B90" s="52">
        <v>480102</v>
      </c>
      <c r="C90" s="36" t="s">
        <v>1878</v>
      </c>
      <c r="D90" s="37">
        <v>0</v>
      </c>
      <c r="E90" s="49">
        <v>0</v>
      </c>
      <c r="XFA90" s="47"/>
    </row>
    <row r="91" spans="1:5 16381:16381" x14ac:dyDescent="0.25">
      <c r="A91" s="48">
        <v>222201060000</v>
      </c>
      <c r="B91" s="52">
        <v>222201</v>
      </c>
      <c r="C91" s="36" t="s">
        <v>1483</v>
      </c>
      <c r="D91" s="37">
        <v>0</v>
      </c>
      <c r="E91" s="49">
        <v>2</v>
      </c>
      <c r="XFA91" s="47"/>
    </row>
    <row r="92" spans="1:5 16381:16381" x14ac:dyDescent="0.25">
      <c r="A92" s="48">
        <v>60401040000</v>
      </c>
      <c r="B92" s="52">
        <v>60401</v>
      </c>
      <c r="C92" s="36" t="s">
        <v>1484</v>
      </c>
      <c r="D92" s="37">
        <v>0</v>
      </c>
      <c r="E92" s="49">
        <v>2</v>
      </c>
      <c r="XFA92" s="47"/>
    </row>
    <row r="93" spans="1:5 16381:16381" x14ac:dyDescent="0.25">
      <c r="A93" s="48">
        <v>50401040000</v>
      </c>
      <c r="B93" s="52">
        <v>50401</v>
      </c>
      <c r="C93" s="36" t="s">
        <v>1485</v>
      </c>
      <c r="D93" s="37">
        <v>0</v>
      </c>
      <c r="E93" s="49">
        <v>2</v>
      </c>
      <c r="XFA93" s="47"/>
    </row>
    <row r="94" spans="1:5 16381:16381" x14ac:dyDescent="0.25">
      <c r="A94" s="48">
        <v>190401060000</v>
      </c>
      <c r="B94" s="52">
        <v>190401</v>
      </c>
      <c r="C94" s="36" t="s">
        <v>1486</v>
      </c>
      <c r="D94" s="37">
        <v>0</v>
      </c>
      <c r="E94" s="49">
        <v>2</v>
      </c>
      <c r="XFA94" s="47"/>
    </row>
    <row r="95" spans="1:5 16381:16381" x14ac:dyDescent="0.25">
      <c r="A95" s="48">
        <v>42302040000</v>
      </c>
      <c r="B95" s="52">
        <v>42302</v>
      </c>
      <c r="C95" s="36" t="s">
        <v>1487</v>
      </c>
      <c r="D95" s="37">
        <v>0</v>
      </c>
      <c r="E95" s="49">
        <v>2</v>
      </c>
      <c r="XFA95" s="47"/>
    </row>
    <row r="96" spans="1:5 16381:16381" x14ac:dyDescent="0.25">
      <c r="A96" s="48">
        <v>250201060000</v>
      </c>
      <c r="B96" s="52">
        <v>250201</v>
      </c>
      <c r="C96" s="36" t="s">
        <v>1488</v>
      </c>
      <c r="D96" s="37">
        <v>0</v>
      </c>
      <c r="E96" s="49">
        <v>1</v>
      </c>
      <c r="XFA96" s="47"/>
    </row>
    <row r="97" spans="1:5 16381:16381" x14ac:dyDescent="0.25">
      <c r="A97" s="48">
        <v>580233020000</v>
      </c>
      <c r="B97" s="52">
        <v>580233</v>
      </c>
      <c r="C97" s="36" t="s">
        <v>1879</v>
      </c>
      <c r="D97" s="37">
        <v>0</v>
      </c>
      <c r="E97" s="49">
        <v>0</v>
      </c>
      <c r="XFA97" s="47"/>
    </row>
    <row r="98" spans="1:5 16381:16381" x14ac:dyDescent="0.25">
      <c r="A98" s="48">
        <v>580513030000</v>
      </c>
      <c r="B98" s="52">
        <v>580513</v>
      </c>
      <c r="C98" s="36" t="s">
        <v>1489</v>
      </c>
      <c r="D98" s="37">
        <v>10</v>
      </c>
      <c r="E98" s="49">
        <v>2</v>
      </c>
      <c r="XFA98" s="47"/>
    </row>
    <row r="99" spans="1:5 16381:16381" x14ac:dyDescent="0.25">
      <c r="A99" s="48">
        <v>460801060000</v>
      </c>
      <c r="B99" s="52">
        <v>460801</v>
      </c>
      <c r="C99" s="36" t="s">
        <v>1490</v>
      </c>
      <c r="D99" s="37">
        <v>0</v>
      </c>
      <c r="E99" s="49">
        <v>2</v>
      </c>
      <c r="XFA99" s="47"/>
    </row>
    <row r="100" spans="1:5 16381:16381" x14ac:dyDescent="0.25">
      <c r="A100" s="48">
        <v>212101040000</v>
      </c>
      <c r="B100" s="52">
        <v>212101</v>
      </c>
      <c r="C100" s="36" t="s">
        <v>1491</v>
      </c>
      <c r="D100" s="37">
        <v>0</v>
      </c>
      <c r="E100" s="49">
        <v>2</v>
      </c>
      <c r="XFA100" s="47"/>
    </row>
    <row r="101" spans="1:5 16381:16381" x14ac:dyDescent="0.25">
      <c r="A101" s="48">
        <v>661004060000</v>
      </c>
      <c r="B101" s="52">
        <v>661004</v>
      </c>
      <c r="C101" s="36" t="s">
        <v>1880</v>
      </c>
      <c r="D101" s="37">
        <v>0</v>
      </c>
      <c r="E101" s="49">
        <v>0</v>
      </c>
      <c r="XFA101" s="47"/>
    </row>
    <row r="102" spans="1:5 16381:16381" x14ac:dyDescent="0.25">
      <c r="A102" s="48">
        <v>120401040000</v>
      </c>
      <c r="B102" s="52">
        <v>120401</v>
      </c>
      <c r="C102" s="36" t="s">
        <v>1492</v>
      </c>
      <c r="D102" s="37">
        <v>0</v>
      </c>
      <c r="E102" s="49">
        <v>2</v>
      </c>
      <c r="XFA102" s="47"/>
    </row>
    <row r="103" spans="1:5 16381:16381" x14ac:dyDescent="0.25">
      <c r="A103" s="48">
        <v>160801040000</v>
      </c>
      <c r="B103" s="52">
        <v>160801</v>
      </c>
      <c r="C103" s="36" t="s">
        <v>1493</v>
      </c>
      <c r="D103" s="37">
        <v>0</v>
      </c>
      <c r="E103" s="49">
        <v>2</v>
      </c>
      <c r="XFA103" s="47"/>
    </row>
    <row r="104" spans="1:5 16381:16381" x14ac:dyDescent="0.25">
      <c r="A104" s="48">
        <v>101001040000</v>
      </c>
      <c r="B104" s="52">
        <v>101001</v>
      </c>
      <c r="C104" s="36" t="s">
        <v>1494</v>
      </c>
      <c r="D104" s="37">
        <v>0</v>
      </c>
      <c r="E104" s="49">
        <v>1</v>
      </c>
      <c r="XFA104" s="47"/>
    </row>
    <row r="105" spans="1:5 16381:16381" x14ac:dyDescent="0.25">
      <c r="A105" s="48">
        <v>60503040000</v>
      </c>
      <c r="B105" s="52">
        <v>60503</v>
      </c>
      <c r="C105" s="36" t="s">
        <v>1495</v>
      </c>
      <c r="D105" s="37">
        <v>0</v>
      </c>
      <c r="E105" s="49">
        <v>2</v>
      </c>
      <c r="XFA105" s="47"/>
    </row>
    <row r="106" spans="1:5 16381:16381" x14ac:dyDescent="0.25">
      <c r="A106" s="48">
        <v>90601020000</v>
      </c>
      <c r="B106" s="52">
        <v>90601</v>
      </c>
      <c r="C106" s="36" t="s">
        <v>1496</v>
      </c>
      <c r="D106" s="37">
        <v>0</v>
      </c>
      <c r="E106" s="49">
        <v>1</v>
      </c>
      <c r="XFA106" s="47"/>
    </row>
    <row r="107" spans="1:5 16381:16381" x14ac:dyDescent="0.25">
      <c r="A107" s="48">
        <v>140701060000</v>
      </c>
      <c r="B107" s="52">
        <v>140701</v>
      </c>
      <c r="C107" s="36" t="s">
        <v>1497</v>
      </c>
      <c r="D107" s="37">
        <v>2</v>
      </c>
      <c r="E107" s="49">
        <v>2</v>
      </c>
      <c r="XFA107" s="47"/>
    </row>
    <row r="108" spans="1:5 16381:16381" x14ac:dyDescent="0.25">
      <c r="A108" s="48">
        <v>140702030000</v>
      </c>
      <c r="B108" s="52">
        <v>140702</v>
      </c>
      <c r="C108" s="36" t="s">
        <v>1498</v>
      </c>
      <c r="D108" s="37">
        <v>2</v>
      </c>
      <c r="E108" s="49">
        <v>2</v>
      </c>
      <c r="XFA108" s="47"/>
    </row>
    <row r="109" spans="1:5 16381:16381" x14ac:dyDescent="0.25">
      <c r="A109" s="48">
        <v>140709030000</v>
      </c>
      <c r="B109" s="52">
        <v>140709</v>
      </c>
      <c r="C109" s="36" t="s">
        <v>1499</v>
      </c>
      <c r="D109" s="37">
        <v>2</v>
      </c>
      <c r="E109" s="49">
        <v>2</v>
      </c>
      <c r="XFA109" s="47"/>
    </row>
    <row r="110" spans="1:5 16381:16381" x14ac:dyDescent="0.25">
      <c r="A110" s="48">
        <v>30101060000</v>
      </c>
      <c r="B110" s="52">
        <v>30101</v>
      </c>
      <c r="C110" s="36" t="s">
        <v>1500</v>
      </c>
      <c r="D110" s="37">
        <v>0</v>
      </c>
      <c r="E110" s="49">
        <v>2</v>
      </c>
      <c r="XFA110" s="47"/>
    </row>
    <row r="111" spans="1:5 16381:16381" x14ac:dyDescent="0.25">
      <c r="A111" s="48">
        <v>30701060000</v>
      </c>
      <c r="B111" s="52">
        <v>30701</v>
      </c>
      <c r="C111" s="36" t="s">
        <v>1501</v>
      </c>
      <c r="D111" s="37">
        <v>0</v>
      </c>
      <c r="E111" s="49">
        <v>2</v>
      </c>
      <c r="XFA111" s="47"/>
    </row>
    <row r="112" spans="1:5 16381:16381" x14ac:dyDescent="0.25">
      <c r="A112" s="48">
        <v>472202040000</v>
      </c>
      <c r="B112" s="52">
        <v>472202</v>
      </c>
      <c r="C112" s="36" t="s">
        <v>1502</v>
      </c>
      <c r="D112" s="37">
        <v>0</v>
      </c>
      <c r="E112" s="49">
        <v>2</v>
      </c>
      <c r="XFA112" s="47"/>
    </row>
    <row r="113" spans="1:5 16381:16381" x14ac:dyDescent="0.25">
      <c r="A113" s="48">
        <v>440201020000</v>
      </c>
      <c r="B113" s="52">
        <v>440201</v>
      </c>
      <c r="C113" s="36" t="s">
        <v>1881</v>
      </c>
      <c r="D113" s="37">
        <v>0</v>
      </c>
      <c r="E113" s="49">
        <v>0</v>
      </c>
      <c r="XFA113" s="47"/>
    </row>
    <row r="114" spans="1:5 16381:16381" x14ac:dyDescent="0.25">
      <c r="A114" s="48">
        <v>251601060000</v>
      </c>
      <c r="B114" s="52">
        <v>251601</v>
      </c>
      <c r="C114" s="36" t="s">
        <v>1503</v>
      </c>
      <c r="D114" s="37">
        <v>0</v>
      </c>
      <c r="E114" s="49">
        <v>1</v>
      </c>
      <c r="XFA114" s="47"/>
    </row>
    <row r="115" spans="1:5 16381:16381" x14ac:dyDescent="0.25">
      <c r="A115" s="48">
        <v>261501060000</v>
      </c>
      <c r="B115" s="52">
        <v>261501</v>
      </c>
      <c r="C115" s="36" t="s">
        <v>1882</v>
      </c>
      <c r="D115" s="37">
        <v>0</v>
      </c>
      <c r="E115" s="49">
        <v>0</v>
      </c>
      <c r="XFA115" s="47"/>
    </row>
    <row r="116" spans="1:5 16381:16381" x14ac:dyDescent="0.25">
      <c r="A116" s="48">
        <v>110101040000</v>
      </c>
      <c r="B116" s="52">
        <v>110101</v>
      </c>
      <c r="C116" s="36" t="s">
        <v>1504</v>
      </c>
      <c r="D116" s="37">
        <v>2</v>
      </c>
      <c r="E116" s="49">
        <v>2</v>
      </c>
      <c r="XFA116" s="47"/>
    </row>
    <row r="117" spans="1:5 16381:16381" x14ac:dyDescent="0.25">
      <c r="A117" s="48">
        <v>140801060000</v>
      </c>
      <c r="B117" s="52">
        <v>140801</v>
      </c>
      <c r="C117" s="36" t="s">
        <v>1883</v>
      </c>
      <c r="D117" s="37">
        <v>0</v>
      </c>
      <c r="E117" s="49">
        <v>0</v>
      </c>
      <c r="XFA117" s="47"/>
    </row>
    <row r="118" spans="1:5 16381:16381" x14ac:dyDescent="0.25">
      <c r="A118" s="48">
        <v>500101060000</v>
      </c>
      <c r="B118" s="52">
        <v>500101</v>
      </c>
      <c r="C118" s="36" t="s">
        <v>1884</v>
      </c>
      <c r="D118" s="37">
        <v>0</v>
      </c>
      <c r="E118" s="49">
        <v>0</v>
      </c>
      <c r="XFA118" s="47"/>
    </row>
    <row r="119" spans="1:5 16381:16381" x14ac:dyDescent="0.25">
      <c r="A119" s="48">
        <v>140703020000</v>
      </c>
      <c r="B119" s="52">
        <v>140703</v>
      </c>
      <c r="C119" s="36" t="s">
        <v>1505</v>
      </c>
      <c r="D119" s="37">
        <v>2</v>
      </c>
      <c r="E119" s="49">
        <v>2</v>
      </c>
      <c r="XFA119" s="47"/>
    </row>
    <row r="120" spans="1:5 16381:16381" x14ac:dyDescent="0.25">
      <c r="A120" s="48">
        <v>510401040000</v>
      </c>
      <c r="B120" s="52">
        <v>510401</v>
      </c>
      <c r="C120" s="36" t="s">
        <v>1506</v>
      </c>
      <c r="D120" s="37">
        <v>5</v>
      </c>
      <c r="E120" s="49">
        <v>2</v>
      </c>
      <c r="XFA120" s="47"/>
    </row>
    <row r="121" spans="1:5 16381:16381" x14ac:dyDescent="0.25">
      <c r="A121" s="48">
        <v>411101060000</v>
      </c>
      <c r="B121" s="52">
        <v>411101</v>
      </c>
      <c r="C121" s="36" t="s">
        <v>1885</v>
      </c>
      <c r="D121" s="37">
        <v>0</v>
      </c>
      <c r="E121" s="49">
        <v>0</v>
      </c>
      <c r="XFA121" s="47"/>
    </row>
    <row r="122" spans="1:5 16381:16381" x14ac:dyDescent="0.25">
      <c r="A122" s="48">
        <v>650301040000</v>
      </c>
      <c r="B122" s="52">
        <v>650301</v>
      </c>
      <c r="C122" s="36" t="s">
        <v>1507</v>
      </c>
      <c r="D122" s="37">
        <v>2</v>
      </c>
      <c r="E122" s="49">
        <v>2</v>
      </c>
      <c r="XFA122" s="47"/>
    </row>
    <row r="123" spans="1:5 16381:16381" x14ac:dyDescent="0.25">
      <c r="A123" s="48">
        <v>60701040000</v>
      </c>
      <c r="B123" s="52">
        <v>60701</v>
      </c>
      <c r="C123" s="36" t="s">
        <v>1508</v>
      </c>
      <c r="D123" s="37">
        <v>0</v>
      </c>
      <c r="E123" s="49">
        <v>2</v>
      </c>
      <c r="XFA123" s="47"/>
    </row>
    <row r="124" spans="1:5 16381:16381" x14ac:dyDescent="0.25">
      <c r="A124" s="48">
        <v>541102060000</v>
      </c>
      <c r="B124" s="52">
        <v>541102</v>
      </c>
      <c r="C124" s="36" t="s">
        <v>1509</v>
      </c>
      <c r="D124" s="37">
        <v>0</v>
      </c>
      <c r="E124" s="49">
        <v>2</v>
      </c>
      <c r="XFA124" s="47"/>
    </row>
    <row r="125" spans="1:5 16381:16381" x14ac:dyDescent="0.25">
      <c r="A125" s="48">
        <v>10500010000</v>
      </c>
      <c r="B125" s="52">
        <v>10500</v>
      </c>
      <c r="C125" s="36" t="s">
        <v>1510</v>
      </c>
      <c r="D125" s="37">
        <v>2</v>
      </c>
      <c r="E125" s="49">
        <v>2</v>
      </c>
      <c r="XFA125" s="47"/>
    </row>
    <row r="126" spans="1:5 16381:16381" x14ac:dyDescent="0.25">
      <c r="A126" s="48">
        <v>580402060000</v>
      </c>
      <c r="B126" s="52">
        <v>580402</v>
      </c>
      <c r="C126" s="36" t="s">
        <v>1886</v>
      </c>
      <c r="D126" s="37">
        <v>0</v>
      </c>
      <c r="E126" s="49">
        <v>0</v>
      </c>
      <c r="XFA126" s="47"/>
    </row>
    <row r="127" spans="1:5 16381:16381" x14ac:dyDescent="0.25">
      <c r="A127" s="48">
        <v>510501040000</v>
      </c>
      <c r="B127" s="52">
        <v>510501</v>
      </c>
      <c r="C127" s="36" t="s">
        <v>1511</v>
      </c>
      <c r="D127" s="37">
        <v>0</v>
      </c>
      <c r="E127" s="49">
        <v>2</v>
      </c>
      <c r="XFA127" s="47"/>
    </row>
    <row r="128" spans="1:5 16381:16381" x14ac:dyDescent="0.25">
      <c r="A128" s="48">
        <v>580410030000</v>
      </c>
      <c r="B128" s="52">
        <v>580410</v>
      </c>
      <c r="C128" s="36" t="s">
        <v>1887</v>
      </c>
      <c r="D128" s="37">
        <v>0</v>
      </c>
      <c r="E128" s="49">
        <v>0</v>
      </c>
      <c r="XFA128" s="47"/>
    </row>
    <row r="129" spans="1:5 16381:16381" x14ac:dyDescent="0.25">
      <c r="A129" s="48">
        <v>580507060000</v>
      </c>
      <c r="B129" s="52">
        <v>580507</v>
      </c>
      <c r="C129" s="36" t="s">
        <v>1888</v>
      </c>
      <c r="D129" s="37">
        <v>0</v>
      </c>
      <c r="E129" s="49">
        <v>0</v>
      </c>
      <c r="XFA129" s="47"/>
    </row>
    <row r="130" spans="1:5 16381:16381" x14ac:dyDescent="0.25">
      <c r="A130" s="48">
        <v>471701040000</v>
      </c>
      <c r="B130" s="52">
        <v>471701</v>
      </c>
      <c r="C130" s="36" t="s">
        <v>1512</v>
      </c>
      <c r="D130" s="37">
        <v>0</v>
      </c>
      <c r="E130" s="49">
        <v>1</v>
      </c>
      <c r="XFA130" s="47"/>
    </row>
    <row r="131" spans="1:5 16381:16381" x14ac:dyDescent="0.25">
      <c r="A131" s="48">
        <v>230201040000</v>
      </c>
      <c r="B131" s="52">
        <v>230201</v>
      </c>
      <c r="C131" s="36" t="s">
        <v>1513</v>
      </c>
      <c r="D131" s="37">
        <v>0</v>
      </c>
      <c r="E131" s="49">
        <v>2</v>
      </c>
      <c r="XFA131" s="47"/>
    </row>
    <row r="132" spans="1:5 16381:16381" x14ac:dyDescent="0.25">
      <c r="A132" s="48">
        <v>580105030000</v>
      </c>
      <c r="B132" s="52">
        <v>580105</v>
      </c>
      <c r="C132" s="36" t="s">
        <v>1514</v>
      </c>
      <c r="D132" s="37">
        <v>10</v>
      </c>
      <c r="E132" s="49">
        <v>2</v>
      </c>
      <c r="XFA132" s="47"/>
    </row>
    <row r="133" spans="1:5 16381:16381" x14ac:dyDescent="0.25">
      <c r="A133" s="48">
        <v>520401040000</v>
      </c>
      <c r="B133" s="52">
        <v>520401</v>
      </c>
      <c r="C133" s="36" t="s">
        <v>1515</v>
      </c>
      <c r="D133" s="37">
        <v>0</v>
      </c>
      <c r="E133" s="49">
        <v>2</v>
      </c>
      <c r="XFA133" s="47"/>
    </row>
    <row r="134" spans="1:5 16381:16381" x14ac:dyDescent="0.25">
      <c r="A134" s="48">
        <v>571000010000</v>
      </c>
      <c r="B134" s="52">
        <v>571000</v>
      </c>
      <c r="C134" s="36" t="s">
        <v>1516</v>
      </c>
      <c r="D134" s="37">
        <v>0</v>
      </c>
      <c r="E134" s="49">
        <v>2</v>
      </c>
      <c r="XFA134" s="47"/>
    </row>
    <row r="135" spans="1:5 16381:16381" x14ac:dyDescent="0.25">
      <c r="A135" s="48">
        <v>440301060000</v>
      </c>
      <c r="B135" s="52">
        <v>440301</v>
      </c>
      <c r="C135" s="36" t="s">
        <v>1889</v>
      </c>
      <c r="D135" s="37">
        <v>0</v>
      </c>
      <c r="E135" s="49">
        <v>0</v>
      </c>
      <c r="XFA135" s="47"/>
    </row>
    <row r="136" spans="1:5 16381:16381" x14ac:dyDescent="0.25">
      <c r="A136" s="48">
        <v>110200010000</v>
      </c>
      <c r="B136" s="52">
        <v>110200</v>
      </c>
      <c r="C136" s="36" t="s">
        <v>1517</v>
      </c>
      <c r="D136" s="37">
        <v>0</v>
      </c>
      <c r="E136" s="49">
        <v>2</v>
      </c>
      <c r="XFA136" s="47"/>
    </row>
    <row r="137" spans="1:5 16381:16381" x14ac:dyDescent="0.25">
      <c r="A137" s="48">
        <v>190501040000</v>
      </c>
      <c r="B137" s="52">
        <v>190501</v>
      </c>
      <c r="C137" s="36" t="s">
        <v>1518</v>
      </c>
      <c r="D137" s="37">
        <v>0</v>
      </c>
      <c r="E137" s="49">
        <v>1</v>
      </c>
      <c r="XFA137" s="47"/>
    </row>
    <row r="138" spans="1:5 16381:16381" x14ac:dyDescent="0.25">
      <c r="A138" s="48">
        <v>660202030000</v>
      </c>
      <c r="B138" s="52">
        <v>660202</v>
      </c>
      <c r="C138" s="36" t="s">
        <v>1890</v>
      </c>
      <c r="D138" s="37">
        <v>0</v>
      </c>
      <c r="E138" s="49">
        <v>0</v>
      </c>
      <c r="XFA138" s="47"/>
    </row>
    <row r="139" spans="1:5 16381:16381" x14ac:dyDescent="0.25">
      <c r="A139" s="48">
        <v>150203040000</v>
      </c>
      <c r="B139" s="52">
        <v>150203</v>
      </c>
      <c r="C139" s="36" t="s">
        <v>1519</v>
      </c>
      <c r="D139" s="37">
        <v>2</v>
      </c>
      <c r="E139" s="49">
        <v>2</v>
      </c>
      <c r="XFA139" s="47"/>
    </row>
    <row r="140" spans="1:5 16381:16381" x14ac:dyDescent="0.25">
      <c r="A140" s="48">
        <v>22302040000</v>
      </c>
      <c r="B140" s="52">
        <v>22302</v>
      </c>
      <c r="C140" s="36" t="s">
        <v>1520</v>
      </c>
      <c r="D140" s="37">
        <v>2</v>
      </c>
      <c r="E140" s="49">
        <v>2</v>
      </c>
      <c r="XFA140" s="47"/>
    </row>
    <row r="141" spans="1:5 16381:16381" x14ac:dyDescent="0.25">
      <c r="A141" s="48">
        <v>241101040000</v>
      </c>
      <c r="B141" s="52">
        <v>241101</v>
      </c>
      <c r="C141" s="36" t="s">
        <v>1521</v>
      </c>
      <c r="D141" s="37">
        <v>0</v>
      </c>
      <c r="E141" s="49">
        <v>2</v>
      </c>
      <c r="XFA141" s="47"/>
    </row>
    <row r="142" spans="1:5 16381:16381" x14ac:dyDescent="0.25">
      <c r="A142" s="48">
        <v>241001060000</v>
      </c>
      <c r="B142" s="52">
        <v>241001</v>
      </c>
      <c r="C142" s="36" t="s">
        <v>1522</v>
      </c>
      <c r="D142" s="37">
        <v>0</v>
      </c>
      <c r="E142" s="49">
        <v>2</v>
      </c>
      <c r="XFA142" s="47"/>
    </row>
    <row r="143" spans="1:5 16381:16381" x14ac:dyDescent="0.25">
      <c r="A143" s="48">
        <v>580107030000</v>
      </c>
      <c r="B143" s="52">
        <v>580107</v>
      </c>
      <c r="C143" s="36" t="s">
        <v>1523</v>
      </c>
      <c r="D143" s="37">
        <v>2</v>
      </c>
      <c r="E143" s="49">
        <v>2</v>
      </c>
      <c r="XFA143" s="47"/>
    </row>
    <row r="144" spans="1:5 16381:16381" x14ac:dyDescent="0.25">
      <c r="A144" s="48">
        <v>120501040000</v>
      </c>
      <c r="B144" s="52">
        <v>120501</v>
      </c>
      <c r="C144" s="36" t="s">
        <v>1524</v>
      </c>
      <c r="D144" s="37">
        <v>0</v>
      </c>
      <c r="E144" s="49">
        <v>1</v>
      </c>
      <c r="XFA144" s="47"/>
    </row>
    <row r="145" spans="1:5 16381:16381" x14ac:dyDescent="0.25">
      <c r="A145" s="48">
        <v>140707030000</v>
      </c>
      <c r="B145" s="52">
        <v>140707</v>
      </c>
      <c r="C145" s="36" t="s">
        <v>1525</v>
      </c>
      <c r="D145" s="37">
        <v>0</v>
      </c>
      <c r="E145" s="49">
        <v>2</v>
      </c>
      <c r="XFA145" s="47"/>
    </row>
    <row r="146" spans="1:5 16381:16381" x14ac:dyDescent="0.25">
      <c r="A146" s="48">
        <v>31301040000</v>
      </c>
      <c r="B146" s="52">
        <v>31301</v>
      </c>
      <c r="C146" s="36" t="s">
        <v>1526</v>
      </c>
      <c r="D146" s="37">
        <v>2</v>
      </c>
      <c r="E146" s="49">
        <v>2</v>
      </c>
      <c r="XFA146" s="47"/>
    </row>
    <row r="147" spans="1:5 16381:16381" x14ac:dyDescent="0.25">
      <c r="A147" s="48">
        <v>250301040000</v>
      </c>
      <c r="B147" s="52">
        <v>250301</v>
      </c>
      <c r="C147" s="36" t="s">
        <v>1527</v>
      </c>
      <c r="D147" s="37">
        <v>0</v>
      </c>
      <c r="E147" s="49">
        <v>1</v>
      </c>
      <c r="XFA147" s="47"/>
    </row>
    <row r="148" spans="1:5 16381:16381" x14ac:dyDescent="0.25">
      <c r="A148" s="48">
        <v>660403030000</v>
      </c>
      <c r="B148" s="52">
        <v>660403</v>
      </c>
      <c r="C148" s="36" t="s">
        <v>1891</v>
      </c>
      <c r="D148" s="37">
        <v>0</v>
      </c>
      <c r="E148" s="49">
        <v>0</v>
      </c>
      <c r="XFA148" s="47"/>
    </row>
    <row r="149" spans="1:5 16381:16381" x14ac:dyDescent="0.25">
      <c r="A149" s="48">
        <v>211003040000</v>
      </c>
      <c r="B149" s="52">
        <v>211003</v>
      </c>
      <c r="C149" s="36" t="s">
        <v>1528</v>
      </c>
      <c r="D149" s="37">
        <v>2</v>
      </c>
      <c r="E149" s="49">
        <v>1</v>
      </c>
      <c r="XFA149" s="47"/>
    </row>
    <row r="150" spans="1:5 16381:16381" x14ac:dyDescent="0.25">
      <c r="A150" s="48">
        <v>130502020000</v>
      </c>
      <c r="B150" s="52">
        <v>130502</v>
      </c>
      <c r="C150" s="36" t="s">
        <v>1529</v>
      </c>
      <c r="D150" s="37">
        <v>2</v>
      </c>
      <c r="E150" s="49">
        <v>2</v>
      </c>
      <c r="XFA150" s="47"/>
    </row>
    <row r="151" spans="1:5 16381:16381" x14ac:dyDescent="0.25">
      <c r="A151" s="48">
        <v>120301040000</v>
      </c>
      <c r="B151" s="52">
        <v>120301</v>
      </c>
      <c r="C151" s="36" t="s">
        <v>1530</v>
      </c>
      <c r="D151" s="37">
        <v>2</v>
      </c>
      <c r="E151" s="49">
        <v>1</v>
      </c>
      <c r="XFA151" s="47"/>
    </row>
    <row r="152" spans="1:5 16381:16381" x14ac:dyDescent="0.25">
      <c r="A152" s="48">
        <v>610301060000</v>
      </c>
      <c r="B152" s="52">
        <v>610301</v>
      </c>
      <c r="C152" s="36" t="s">
        <v>1531</v>
      </c>
      <c r="D152" s="37">
        <v>0</v>
      </c>
      <c r="E152" s="49">
        <v>2</v>
      </c>
      <c r="XFA152" s="47"/>
    </row>
    <row r="153" spans="1:5 16381:16381" x14ac:dyDescent="0.25">
      <c r="A153" s="48">
        <v>530101040000</v>
      </c>
      <c r="B153" s="52">
        <v>530101</v>
      </c>
      <c r="C153" s="36" t="s">
        <v>1532</v>
      </c>
      <c r="D153" s="37">
        <v>0</v>
      </c>
      <c r="E153" s="49">
        <v>1</v>
      </c>
      <c r="XFA153" s="47"/>
    </row>
    <row r="154" spans="1:5 16381:16381" x14ac:dyDescent="0.25">
      <c r="A154" s="48">
        <v>680801040000</v>
      </c>
      <c r="B154" s="52">
        <v>680801</v>
      </c>
      <c r="C154" s="36" t="s">
        <v>1533</v>
      </c>
      <c r="D154" s="37">
        <v>2</v>
      </c>
      <c r="E154" s="49">
        <v>2</v>
      </c>
      <c r="XFA154" s="47"/>
    </row>
    <row r="155" spans="1:5 16381:16381" x14ac:dyDescent="0.25">
      <c r="A155" s="48">
        <v>60800010000</v>
      </c>
      <c r="B155" s="52">
        <v>60800</v>
      </c>
      <c r="C155" s="36" t="s">
        <v>1534</v>
      </c>
      <c r="D155" s="37">
        <v>10</v>
      </c>
      <c r="E155" s="49">
        <v>2</v>
      </c>
      <c r="XFA155" s="47"/>
    </row>
    <row r="156" spans="1:5 16381:16381" x14ac:dyDescent="0.25">
      <c r="A156" s="48">
        <v>140301030000</v>
      </c>
      <c r="B156" s="52">
        <v>140301</v>
      </c>
      <c r="C156" s="36" t="s">
        <v>1892</v>
      </c>
      <c r="D156" s="37">
        <v>0</v>
      </c>
      <c r="E156" s="49">
        <v>0</v>
      </c>
      <c r="XFA156" s="47"/>
    </row>
    <row r="157" spans="1:5 16381:16381" x14ac:dyDescent="0.25">
      <c r="A157" s="48">
        <v>430501040000</v>
      </c>
      <c r="B157" s="52">
        <v>430501</v>
      </c>
      <c r="C157" s="36" t="s">
        <v>1535</v>
      </c>
      <c r="D157" s="37">
        <v>0</v>
      </c>
      <c r="E157" s="49">
        <v>2</v>
      </c>
      <c r="XFA157" s="47"/>
    </row>
    <row r="158" spans="1:5 16381:16381" x14ac:dyDescent="0.25">
      <c r="A158" s="48">
        <v>490301060000</v>
      </c>
      <c r="B158" s="52">
        <v>490301</v>
      </c>
      <c r="C158" s="36" t="s">
        <v>1893</v>
      </c>
      <c r="D158" s="37">
        <v>0</v>
      </c>
      <c r="E158" s="49">
        <v>0</v>
      </c>
      <c r="XFA158" s="47"/>
    </row>
    <row r="159" spans="1:5 16381:16381" x14ac:dyDescent="0.25">
      <c r="A159" s="48">
        <v>580301020000</v>
      </c>
      <c r="B159" s="52">
        <v>580301</v>
      </c>
      <c r="C159" s="36" t="s">
        <v>1894</v>
      </c>
      <c r="D159" s="37">
        <v>0</v>
      </c>
      <c r="E159" s="49">
        <v>0</v>
      </c>
      <c r="XFA159" s="47"/>
    </row>
    <row r="160" spans="1:5 16381:16381" x14ac:dyDescent="0.25">
      <c r="A160" s="48">
        <v>260801060000</v>
      </c>
      <c r="B160" s="52">
        <v>260801</v>
      </c>
      <c r="C160" s="36" t="s">
        <v>1536</v>
      </c>
      <c r="D160" s="37">
        <v>2</v>
      </c>
      <c r="E160" s="49">
        <v>2</v>
      </c>
      <c r="XFA160" s="47"/>
    </row>
    <row r="161" spans="1:5 16381:16381" x14ac:dyDescent="0.25">
      <c r="A161" s="48">
        <v>580503030000</v>
      </c>
      <c r="B161" s="52">
        <v>580503</v>
      </c>
      <c r="C161" s="36" t="s">
        <v>1895</v>
      </c>
      <c r="D161" s="37">
        <v>0</v>
      </c>
      <c r="E161" s="49">
        <v>0</v>
      </c>
      <c r="XFA161" s="47"/>
    </row>
    <row r="162" spans="1:5 16381:16381" x14ac:dyDescent="0.25">
      <c r="A162" s="48">
        <v>280203030000</v>
      </c>
      <c r="B162" s="52">
        <v>280203</v>
      </c>
      <c r="C162" s="36" t="s">
        <v>1896</v>
      </c>
      <c r="D162" s="37">
        <v>0</v>
      </c>
      <c r="E162" s="49">
        <v>0</v>
      </c>
      <c r="XFA162" s="47"/>
    </row>
    <row r="163" spans="1:5 16381:16381" x14ac:dyDescent="0.25">
      <c r="A163" s="48">
        <v>580234020000</v>
      </c>
      <c r="B163" s="52">
        <v>580234</v>
      </c>
      <c r="C163" s="36" t="s">
        <v>1897</v>
      </c>
      <c r="D163" s="37">
        <v>0</v>
      </c>
      <c r="E163" s="49">
        <v>0</v>
      </c>
      <c r="XFA163" s="47"/>
    </row>
    <row r="164" spans="1:5 16381:16381" x14ac:dyDescent="0.25">
      <c r="A164" s="48">
        <v>580917020000</v>
      </c>
      <c r="B164" s="52">
        <v>580917</v>
      </c>
      <c r="C164" s="36" t="s">
        <v>1898</v>
      </c>
      <c r="D164" s="37">
        <v>0</v>
      </c>
      <c r="E164" s="49">
        <v>0</v>
      </c>
      <c r="XFA164" s="47"/>
    </row>
    <row r="165" spans="1:5 16381:16381" x14ac:dyDescent="0.25">
      <c r="A165" s="48">
        <v>500402060000</v>
      </c>
      <c r="B165" s="52">
        <v>500402</v>
      </c>
      <c r="C165" s="36" t="s">
        <v>1537</v>
      </c>
      <c r="D165" s="37">
        <v>10</v>
      </c>
      <c r="E165" s="49">
        <v>2</v>
      </c>
      <c r="XFA165" s="47"/>
    </row>
    <row r="166" spans="1:5 16381:16381" x14ac:dyDescent="0.25">
      <c r="A166" s="48">
        <v>261313030000</v>
      </c>
      <c r="B166" s="52">
        <v>261313</v>
      </c>
      <c r="C166" s="36" t="s">
        <v>1538</v>
      </c>
      <c r="D166" s="37">
        <v>0</v>
      </c>
      <c r="E166" s="49">
        <v>2</v>
      </c>
      <c r="XFA166" s="47"/>
    </row>
    <row r="167" spans="1:5 16381:16381" x14ac:dyDescent="0.25">
      <c r="A167" s="48">
        <v>280219030000</v>
      </c>
      <c r="B167" s="52">
        <v>280219</v>
      </c>
      <c r="C167" s="36" t="s">
        <v>1899</v>
      </c>
      <c r="D167" s="37">
        <v>0</v>
      </c>
      <c r="E167" s="49">
        <v>0</v>
      </c>
      <c r="XFA167" s="47"/>
    </row>
    <row r="168" spans="1:5 16381:16381" x14ac:dyDescent="0.25">
      <c r="A168" s="48">
        <v>420401060000</v>
      </c>
      <c r="B168" s="52">
        <v>420401</v>
      </c>
      <c r="C168" s="36" t="s">
        <v>1539</v>
      </c>
      <c r="D168" s="37">
        <v>0</v>
      </c>
      <c r="E168" s="49">
        <v>2</v>
      </c>
      <c r="XFA168" s="47"/>
    </row>
    <row r="169" spans="1:5 16381:16381" x14ac:dyDescent="0.25">
      <c r="A169" s="48">
        <v>280402030000</v>
      </c>
      <c r="B169" s="52">
        <v>280402</v>
      </c>
      <c r="C169" s="36" t="s">
        <v>1900</v>
      </c>
      <c r="D169" s="37">
        <v>0</v>
      </c>
      <c r="E169" s="49">
        <v>0</v>
      </c>
      <c r="XFA169" s="47"/>
    </row>
    <row r="170" spans="1:5 16381:16381" x14ac:dyDescent="0.25">
      <c r="A170" s="48">
        <v>660301030000</v>
      </c>
      <c r="B170" s="52">
        <v>660301</v>
      </c>
      <c r="C170" s="36" t="s">
        <v>1901</v>
      </c>
      <c r="D170" s="37">
        <v>0</v>
      </c>
      <c r="E170" s="49">
        <v>0</v>
      </c>
      <c r="XFA170" s="47"/>
    </row>
    <row r="171" spans="1:5 16381:16381" x14ac:dyDescent="0.25">
      <c r="A171" s="48">
        <v>580912060000</v>
      </c>
      <c r="B171" s="52">
        <v>580912</v>
      </c>
      <c r="C171" s="36" t="s">
        <v>1902</v>
      </c>
      <c r="D171" s="37">
        <v>0</v>
      </c>
      <c r="E171" s="49">
        <v>0</v>
      </c>
      <c r="XFA171" s="47"/>
    </row>
    <row r="172" spans="1:5 16381:16381" x14ac:dyDescent="0.25">
      <c r="A172" s="48">
        <v>141201060000</v>
      </c>
      <c r="B172" s="52">
        <v>141201</v>
      </c>
      <c r="C172" s="36" t="s">
        <v>1903</v>
      </c>
      <c r="D172" s="37">
        <v>0</v>
      </c>
      <c r="E172" s="49">
        <v>0</v>
      </c>
      <c r="XFA172" s="47"/>
    </row>
    <row r="173" spans="1:5 16381:16381" x14ac:dyDescent="0.25">
      <c r="A173" s="48">
        <v>660406030000</v>
      </c>
      <c r="B173" s="52">
        <v>660406</v>
      </c>
      <c r="C173" s="36" t="s">
        <v>1904</v>
      </c>
      <c r="D173" s="37">
        <v>0</v>
      </c>
      <c r="E173" s="49">
        <v>0</v>
      </c>
      <c r="XFA173" s="47"/>
    </row>
    <row r="174" spans="1:5 16381:16381" x14ac:dyDescent="0.25">
      <c r="A174" s="48">
        <v>520601080000</v>
      </c>
      <c r="B174" s="52">
        <v>520601</v>
      </c>
      <c r="C174" s="36" t="s">
        <v>1905</v>
      </c>
      <c r="D174" s="37">
        <v>0</v>
      </c>
      <c r="E174" s="49">
        <v>0</v>
      </c>
      <c r="XFA174" s="47"/>
    </row>
    <row r="175" spans="1:5 16381:16381" x14ac:dyDescent="0.25">
      <c r="A175" s="48">
        <v>470501040000</v>
      </c>
      <c r="B175" s="52">
        <v>470501</v>
      </c>
      <c r="C175" s="36" t="s">
        <v>1540</v>
      </c>
      <c r="D175" s="37">
        <v>0</v>
      </c>
      <c r="E175" s="49">
        <v>2</v>
      </c>
      <c r="XFA175" s="47"/>
    </row>
    <row r="176" spans="1:5 16381:16381" x14ac:dyDescent="0.25">
      <c r="A176" s="48">
        <v>513102040000</v>
      </c>
      <c r="B176" s="52">
        <v>513102</v>
      </c>
      <c r="C176" s="36" t="s">
        <v>1541</v>
      </c>
      <c r="D176" s="37">
        <v>5</v>
      </c>
      <c r="E176" s="49">
        <v>2</v>
      </c>
      <c r="XFA176" s="47"/>
    </row>
    <row r="177" spans="1:5 16381:16381" x14ac:dyDescent="0.25">
      <c r="A177" s="48">
        <v>180901040000</v>
      </c>
      <c r="B177" s="52">
        <v>180901</v>
      </c>
      <c r="C177" s="36" t="s">
        <v>1542</v>
      </c>
      <c r="D177" s="37">
        <v>4</v>
      </c>
      <c r="E177" s="49">
        <v>2</v>
      </c>
      <c r="XFA177" s="47"/>
    </row>
    <row r="178" spans="1:5 16381:16381" x14ac:dyDescent="0.25">
      <c r="A178" s="48">
        <v>590801040000</v>
      </c>
      <c r="B178" s="52">
        <v>590801</v>
      </c>
      <c r="C178" s="36" t="s">
        <v>1543</v>
      </c>
      <c r="D178" s="37">
        <v>0</v>
      </c>
      <c r="E178" s="49">
        <v>2</v>
      </c>
      <c r="XFA178" s="47"/>
    </row>
    <row r="179" spans="1:5 16381:16381" x14ac:dyDescent="0.25">
      <c r="A179" s="48">
        <v>150301040000</v>
      </c>
      <c r="B179" s="52">
        <v>150301</v>
      </c>
      <c r="C179" s="36" t="s">
        <v>1544</v>
      </c>
      <c r="D179" s="37">
        <v>2</v>
      </c>
      <c r="E179" s="49">
        <v>2</v>
      </c>
      <c r="XFA179" s="47"/>
    </row>
    <row r="180" spans="1:5 16381:16381" x14ac:dyDescent="0.25">
      <c r="A180" s="48">
        <v>622002060000</v>
      </c>
      <c r="B180" s="52">
        <v>622002</v>
      </c>
      <c r="C180" s="36" t="s">
        <v>1545</v>
      </c>
      <c r="D180" s="37">
        <v>7</v>
      </c>
      <c r="E180" s="49">
        <v>2</v>
      </c>
      <c r="XFA180" s="47"/>
    </row>
    <row r="181" spans="1:5 16381:16381" x14ac:dyDescent="0.25">
      <c r="A181" s="48">
        <v>40901040000</v>
      </c>
      <c r="B181" s="52">
        <v>40901</v>
      </c>
      <c r="C181" s="36" t="s">
        <v>1906</v>
      </c>
      <c r="D181" s="37">
        <v>0</v>
      </c>
      <c r="E181" s="49">
        <v>0</v>
      </c>
      <c r="XFA181" s="47"/>
    </row>
    <row r="182" spans="1:5 16381:16381" x14ac:dyDescent="0.25">
      <c r="A182" s="48">
        <v>70600010000</v>
      </c>
      <c r="B182" s="52">
        <v>70600</v>
      </c>
      <c r="C182" s="36" t="s">
        <v>1546</v>
      </c>
      <c r="D182" s="37">
        <v>2</v>
      </c>
      <c r="E182" s="49">
        <v>2</v>
      </c>
      <c r="XFA182" s="47"/>
    </row>
    <row r="183" spans="1:5 16381:16381" x14ac:dyDescent="0.25">
      <c r="A183" s="48">
        <v>70902060000</v>
      </c>
      <c r="B183" s="52">
        <v>70902</v>
      </c>
      <c r="C183" s="36" t="s">
        <v>1547</v>
      </c>
      <c r="D183" s="37">
        <v>0</v>
      </c>
      <c r="E183" s="49">
        <v>2</v>
      </c>
      <c r="XFA183" s="47"/>
    </row>
    <row r="184" spans="1:5 16381:16381" x14ac:dyDescent="0.25">
      <c r="A184" s="48">
        <v>280216020000</v>
      </c>
      <c r="B184" s="52">
        <v>280216</v>
      </c>
      <c r="C184" s="36" t="s">
        <v>1548</v>
      </c>
      <c r="D184" s="37">
        <v>6</v>
      </c>
      <c r="E184" s="49">
        <v>2</v>
      </c>
      <c r="XFA184" s="47"/>
    </row>
    <row r="185" spans="1:5 16381:16381" x14ac:dyDescent="0.25">
      <c r="A185" s="48">
        <v>660409020000</v>
      </c>
      <c r="B185" s="52">
        <v>660409</v>
      </c>
      <c r="C185" s="36" t="s">
        <v>1907</v>
      </c>
      <c r="D185" s="37">
        <v>0</v>
      </c>
      <c r="E185" s="49">
        <v>0</v>
      </c>
      <c r="XFA185" s="47"/>
    </row>
    <row r="186" spans="1:5 16381:16381" x14ac:dyDescent="0.25">
      <c r="A186" s="48">
        <v>580401020000</v>
      </c>
      <c r="B186" s="52">
        <v>580401</v>
      </c>
      <c r="C186" s="36" t="s">
        <v>1908</v>
      </c>
      <c r="D186" s="37">
        <v>0</v>
      </c>
      <c r="E186" s="49">
        <v>0</v>
      </c>
      <c r="XFA186" s="47"/>
    </row>
    <row r="187" spans="1:5 16381:16381" x14ac:dyDescent="0.25">
      <c r="A187" s="48">
        <v>141401060000</v>
      </c>
      <c r="B187" s="52">
        <v>141401</v>
      </c>
      <c r="C187" s="36" t="s">
        <v>1549</v>
      </c>
      <c r="D187" s="37">
        <v>0</v>
      </c>
      <c r="E187" s="49">
        <v>2</v>
      </c>
      <c r="XFA187" s="47"/>
    </row>
    <row r="188" spans="1:5 16381:16381" x14ac:dyDescent="0.25">
      <c r="A188" s="48">
        <v>420601040000</v>
      </c>
      <c r="B188" s="52">
        <v>420601</v>
      </c>
      <c r="C188" s="36" t="s">
        <v>1550</v>
      </c>
      <c r="D188" s="37">
        <v>0</v>
      </c>
      <c r="E188" s="49">
        <v>1</v>
      </c>
      <c r="XFA188" s="47"/>
    </row>
    <row r="189" spans="1:5 16381:16381" x14ac:dyDescent="0.25">
      <c r="A189" s="48">
        <v>261301060000</v>
      </c>
      <c r="B189" s="52">
        <v>261301</v>
      </c>
      <c r="C189" s="36" t="s">
        <v>1909</v>
      </c>
      <c r="D189" s="37">
        <v>0</v>
      </c>
      <c r="E189" s="49">
        <v>0</v>
      </c>
      <c r="XFA189" s="47"/>
    </row>
    <row r="190" spans="1:5 16381:16381" x14ac:dyDescent="0.25">
      <c r="A190" s="48">
        <v>61101040000</v>
      </c>
      <c r="B190" s="52">
        <v>61101</v>
      </c>
      <c r="C190" s="36" t="s">
        <v>1551</v>
      </c>
      <c r="D190" s="37">
        <v>0</v>
      </c>
      <c r="E190" s="49">
        <v>2</v>
      </c>
      <c r="XFA190" s="47"/>
    </row>
    <row r="191" spans="1:5 16381:16381" x14ac:dyDescent="0.25">
      <c r="A191" s="48">
        <v>590501060000</v>
      </c>
      <c r="B191" s="52">
        <v>590501</v>
      </c>
      <c r="C191" s="36" t="s">
        <v>1552</v>
      </c>
      <c r="D191" s="37">
        <v>7</v>
      </c>
      <c r="E191" s="49">
        <v>2</v>
      </c>
      <c r="XFA191" s="47"/>
    </row>
    <row r="192" spans="1:5 16381:16381" x14ac:dyDescent="0.25">
      <c r="A192" s="48">
        <v>280522030000</v>
      </c>
      <c r="B192" s="52">
        <v>280522</v>
      </c>
      <c r="C192" s="36" t="s">
        <v>1910</v>
      </c>
      <c r="D192" s="37">
        <v>0</v>
      </c>
      <c r="E192" s="49">
        <v>0</v>
      </c>
      <c r="XFA192" s="47"/>
    </row>
    <row r="193" spans="1:5 16381:16381" x14ac:dyDescent="0.25">
      <c r="A193" s="48">
        <v>421001060000</v>
      </c>
      <c r="B193" s="52">
        <v>421001</v>
      </c>
      <c r="C193" s="36" t="s">
        <v>1911</v>
      </c>
      <c r="D193" s="37">
        <v>0</v>
      </c>
      <c r="E193" s="49">
        <v>0</v>
      </c>
      <c r="XFA193" s="47"/>
    </row>
    <row r="194" spans="1:5 16381:16381" x14ac:dyDescent="0.25">
      <c r="A194" s="48">
        <v>22001040000</v>
      </c>
      <c r="B194" s="52">
        <v>22001</v>
      </c>
      <c r="C194" s="36" t="s">
        <v>1553</v>
      </c>
      <c r="D194" s="37">
        <v>0</v>
      </c>
      <c r="E194" s="49">
        <v>2</v>
      </c>
      <c r="XFA194" s="47"/>
    </row>
    <row r="195" spans="1:5 16381:16381" x14ac:dyDescent="0.25">
      <c r="A195" s="48">
        <v>580514020000</v>
      </c>
      <c r="B195" s="52">
        <v>580514</v>
      </c>
      <c r="C195" s="36" t="s">
        <v>1912</v>
      </c>
      <c r="D195" s="37">
        <v>0</v>
      </c>
      <c r="E195" s="49">
        <v>0</v>
      </c>
      <c r="XFA195" s="47"/>
    </row>
    <row r="196" spans="1:5 16381:16381" x14ac:dyDescent="0.25">
      <c r="A196" s="48">
        <v>581004020000</v>
      </c>
      <c r="B196" s="52">
        <v>581004</v>
      </c>
      <c r="C196" s="36" t="s">
        <v>1913</v>
      </c>
      <c r="D196" s="37">
        <v>0</v>
      </c>
      <c r="E196" s="49">
        <v>0</v>
      </c>
      <c r="XFA196" s="47"/>
    </row>
    <row r="197" spans="1:5 16381:16381" x14ac:dyDescent="0.25">
      <c r="A197" s="48">
        <v>280222020000</v>
      </c>
      <c r="B197" s="52">
        <v>280222</v>
      </c>
      <c r="C197" s="36" t="s">
        <v>1914</v>
      </c>
      <c r="D197" s="37">
        <v>0</v>
      </c>
      <c r="E197" s="49">
        <v>0</v>
      </c>
      <c r="XFA197" s="47"/>
    </row>
    <row r="198" spans="1:5 16381:16381" x14ac:dyDescent="0.25">
      <c r="A198" s="48">
        <v>442115020000</v>
      </c>
      <c r="B198" s="52">
        <v>442115</v>
      </c>
      <c r="C198" s="36" t="s">
        <v>1915</v>
      </c>
      <c r="D198" s="37">
        <v>0</v>
      </c>
      <c r="E198" s="49">
        <v>0</v>
      </c>
      <c r="XFA198" s="47"/>
    </row>
    <row r="199" spans="1:5 16381:16381" x14ac:dyDescent="0.25">
      <c r="A199" s="48">
        <v>270601040000</v>
      </c>
      <c r="B199" s="52">
        <v>270601</v>
      </c>
      <c r="C199" s="36" t="s">
        <v>1554</v>
      </c>
      <c r="D199" s="37">
        <v>0</v>
      </c>
      <c r="E199" s="49">
        <v>2</v>
      </c>
      <c r="XFA199" s="47"/>
    </row>
    <row r="200" spans="1:5 16381:16381" x14ac:dyDescent="0.25">
      <c r="A200" s="48">
        <v>61503040000</v>
      </c>
      <c r="B200" s="52">
        <v>61503</v>
      </c>
      <c r="C200" s="36" t="s">
        <v>1555</v>
      </c>
      <c r="D200" s="37">
        <v>0</v>
      </c>
      <c r="E200" s="49">
        <v>2</v>
      </c>
      <c r="XFA200" s="47"/>
    </row>
    <row r="201" spans="1:5 16381:16381" x14ac:dyDescent="0.25">
      <c r="A201" s="48">
        <v>640502040000</v>
      </c>
      <c r="B201" s="52">
        <v>640502</v>
      </c>
      <c r="C201" s="36" t="s">
        <v>1556</v>
      </c>
      <c r="D201" s="37">
        <v>0</v>
      </c>
      <c r="E201" s="49">
        <v>2</v>
      </c>
      <c r="XFA201" s="47"/>
    </row>
    <row r="202" spans="1:5 16381:16381" x14ac:dyDescent="0.25">
      <c r="A202" s="48">
        <v>640601020000</v>
      </c>
      <c r="B202" s="52">
        <v>640601</v>
      </c>
      <c r="C202" s="36" t="s">
        <v>1557</v>
      </c>
      <c r="D202" s="37">
        <v>2</v>
      </c>
      <c r="E202" s="49">
        <v>2</v>
      </c>
      <c r="XFA202" s="47"/>
    </row>
    <row r="203" spans="1:5 16381:16381" x14ac:dyDescent="0.25">
      <c r="A203" s="48">
        <v>270701040000</v>
      </c>
      <c r="B203" s="52">
        <v>270701</v>
      </c>
      <c r="C203" s="36" t="s">
        <v>1558</v>
      </c>
      <c r="D203" s="37">
        <v>2</v>
      </c>
      <c r="E203" s="49">
        <v>2</v>
      </c>
      <c r="XFA203" s="47"/>
    </row>
    <row r="204" spans="1:5 16381:16381" x14ac:dyDescent="0.25">
      <c r="A204" s="48">
        <v>210402060000</v>
      </c>
      <c r="B204" s="52">
        <v>210402</v>
      </c>
      <c r="C204" s="36" t="s">
        <v>1559</v>
      </c>
      <c r="D204" s="37">
        <v>0</v>
      </c>
      <c r="E204" s="49">
        <v>2</v>
      </c>
      <c r="XFA204" s="47"/>
    </row>
    <row r="205" spans="1:5 16381:16381" x14ac:dyDescent="0.25">
      <c r="A205" s="48">
        <v>120701040000</v>
      </c>
      <c r="B205" s="52">
        <v>120701</v>
      </c>
      <c r="C205" s="36" t="s">
        <v>1560</v>
      </c>
      <c r="D205" s="37">
        <v>0</v>
      </c>
      <c r="E205" s="49">
        <v>2</v>
      </c>
      <c r="XFA205" s="47"/>
    </row>
    <row r="206" spans="1:5 16381:16381" x14ac:dyDescent="0.25">
      <c r="A206" s="48">
        <v>280217020000</v>
      </c>
      <c r="B206" s="52">
        <v>280217</v>
      </c>
      <c r="C206" s="36" t="s">
        <v>1916</v>
      </c>
      <c r="D206" s="37">
        <v>0</v>
      </c>
      <c r="E206" s="49">
        <v>0</v>
      </c>
      <c r="XFA206" s="47"/>
    </row>
    <row r="207" spans="1:5 16381:16381" x14ac:dyDescent="0.25">
      <c r="A207" s="48">
        <v>41101040000</v>
      </c>
      <c r="B207" s="52">
        <v>41101</v>
      </c>
      <c r="C207" s="36" t="s">
        <v>1561</v>
      </c>
      <c r="D207" s="37">
        <v>0</v>
      </c>
      <c r="E207" s="49">
        <v>2</v>
      </c>
      <c r="XFA207" s="47"/>
    </row>
    <row r="208" spans="1:5 16381:16381" x14ac:dyDescent="0.25">
      <c r="A208" s="48">
        <v>62201060000</v>
      </c>
      <c r="B208" s="52">
        <v>62201</v>
      </c>
      <c r="C208" s="36" t="s">
        <v>1562</v>
      </c>
      <c r="D208" s="37">
        <v>0</v>
      </c>
      <c r="E208" s="49">
        <v>2</v>
      </c>
      <c r="XFA208" s="47"/>
    </row>
    <row r="209" spans="1:5 16381:16381" x14ac:dyDescent="0.25">
      <c r="A209" s="48">
        <v>280209030000</v>
      </c>
      <c r="B209" s="52">
        <v>280209</v>
      </c>
      <c r="C209" s="36" t="s">
        <v>1563</v>
      </c>
      <c r="D209" s="37">
        <v>10</v>
      </c>
      <c r="E209" s="49">
        <v>2</v>
      </c>
      <c r="XFA209" s="47"/>
    </row>
    <row r="210" spans="1:5 16381:16381" x14ac:dyDescent="0.25">
      <c r="A210" s="48">
        <v>60301040000</v>
      </c>
      <c r="B210" s="52">
        <v>60301</v>
      </c>
      <c r="C210" s="36" t="s">
        <v>1564</v>
      </c>
      <c r="D210" s="37">
        <v>0</v>
      </c>
      <c r="E210" s="49">
        <v>2</v>
      </c>
      <c r="XFA210" s="47"/>
    </row>
    <row r="211" spans="1:5 16381:16381" x14ac:dyDescent="0.25">
      <c r="A211" s="48">
        <v>21601040000</v>
      </c>
      <c r="B211" s="52">
        <v>21601</v>
      </c>
      <c r="C211" s="36" t="s">
        <v>1565</v>
      </c>
      <c r="D211" s="37">
        <v>5</v>
      </c>
      <c r="E211" s="49">
        <v>2</v>
      </c>
      <c r="XFA211" s="47"/>
    </row>
    <row r="212" spans="1:5 16381:16381" x14ac:dyDescent="0.25">
      <c r="A212" s="48">
        <v>141604060000</v>
      </c>
      <c r="B212" s="52">
        <v>141604</v>
      </c>
      <c r="C212" s="36" t="s">
        <v>1917</v>
      </c>
      <c r="D212" s="37">
        <v>0</v>
      </c>
      <c r="E212" s="49">
        <v>0</v>
      </c>
      <c r="XFA212" s="47"/>
    </row>
    <row r="213" spans="1:5 16381:16381" x14ac:dyDescent="0.25">
      <c r="A213" s="48">
        <v>460500010000</v>
      </c>
      <c r="B213" s="52">
        <v>460500</v>
      </c>
      <c r="C213" s="36" t="s">
        <v>1566</v>
      </c>
      <c r="D213" s="37">
        <v>2</v>
      </c>
      <c r="E213" s="49">
        <v>2</v>
      </c>
      <c r="XFA213" s="47"/>
    </row>
    <row r="214" spans="1:5 16381:16381" x14ac:dyDescent="0.25">
      <c r="A214" s="48">
        <v>520701040000</v>
      </c>
      <c r="B214" s="52">
        <v>520701</v>
      </c>
      <c r="C214" s="36" t="s">
        <v>1567</v>
      </c>
      <c r="D214" s="37">
        <v>0</v>
      </c>
      <c r="E214" s="49">
        <v>1</v>
      </c>
      <c r="XFA214" s="47"/>
    </row>
    <row r="215" spans="1:5 16381:16381" x14ac:dyDescent="0.25">
      <c r="A215" s="48">
        <v>650902040000</v>
      </c>
      <c r="B215" s="52">
        <v>650902</v>
      </c>
      <c r="C215" s="36" t="s">
        <v>1568</v>
      </c>
      <c r="D215" s="37">
        <v>0</v>
      </c>
      <c r="E215" s="49">
        <v>1</v>
      </c>
      <c r="XFA215" s="47"/>
    </row>
    <row r="216" spans="1:5 16381:16381" x14ac:dyDescent="0.25">
      <c r="A216" s="48">
        <v>280218030000</v>
      </c>
      <c r="B216" s="52">
        <v>280218</v>
      </c>
      <c r="C216" s="36" t="s">
        <v>1918</v>
      </c>
      <c r="D216" s="37">
        <v>0</v>
      </c>
      <c r="E216" s="49">
        <v>0</v>
      </c>
      <c r="XFA216" s="47"/>
    </row>
    <row r="217" spans="1:5 16381:16381" x14ac:dyDescent="0.25">
      <c r="A217" s="48">
        <v>480404020000</v>
      </c>
      <c r="B217" s="52">
        <v>480404</v>
      </c>
      <c r="C217" s="36" t="s">
        <v>1919</v>
      </c>
      <c r="D217" s="37">
        <v>0</v>
      </c>
      <c r="E217" s="49">
        <v>0</v>
      </c>
      <c r="XFA217" s="47"/>
    </row>
    <row r="218" spans="1:5 16381:16381" x14ac:dyDescent="0.25">
      <c r="A218" s="48">
        <v>260401060000</v>
      </c>
      <c r="B218" s="52">
        <v>260401</v>
      </c>
      <c r="C218" s="36" t="s">
        <v>1569</v>
      </c>
      <c r="D218" s="37">
        <v>2</v>
      </c>
      <c r="E218" s="49">
        <v>2</v>
      </c>
      <c r="XFA218" s="47"/>
    </row>
    <row r="219" spans="1:5 16381:16381" x14ac:dyDescent="0.25">
      <c r="A219" s="48">
        <v>220401040000</v>
      </c>
      <c r="B219" s="52">
        <v>220401</v>
      </c>
      <c r="C219" s="36" t="s">
        <v>1570</v>
      </c>
      <c r="D219" s="37">
        <v>0</v>
      </c>
      <c r="E219" s="49">
        <v>2</v>
      </c>
      <c r="XFA219" s="47"/>
    </row>
    <row r="220" spans="1:5 16381:16381" x14ac:dyDescent="0.25">
      <c r="A220" s="48">
        <v>20702040000</v>
      </c>
      <c r="B220" s="52">
        <v>20702</v>
      </c>
      <c r="C220" s="36" t="s">
        <v>1571</v>
      </c>
      <c r="D220" s="37">
        <v>0</v>
      </c>
      <c r="E220" s="49">
        <v>2</v>
      </c>
      <c r="XFA220" s="47"/>
    </row>
    <row r="221" spans="1:5 16381:16381" x14ac:dyDescent="0.25">
      <c r="A221" s="48">
        <v>240401040000</v>
      </c>
      <c r="B221" s="52">
        <v>240401</v>
      </c>
      <c r="C221" s="36" t="s">
        <v>1572</v>
      </c>
      <c r="D221" s="37">
        <v>0</v>
      </c>
      <c r="E221" s="49">
        <v>1</v>
      </c>
      <c r="XFA221" s="47"/>
    </row>
    <row r="222" spans="1:5 16381:16381" x14ac:dyDescent="0.25">
      <c r="A222" s="48">
        <v>430700010000</v>
      </c>
      <c r="B222" s="52">
        <v>430700</v>
      </c>
      <c r="C222" s="36" t="s">
        <v>1573</v>
      </c>
      <c r="D222" s="37">
        <v>6</v>
      </c>
      <c r="E222" s="49">
        <v>2</v>
      </c>
      <c r="XFA222" s="47"/>
    </row>
    <row r="223" spans="1:5 16381:16381" x14ac:dyDescent="0.25">
      <c r="A223" s="48">
        <v>610327020000</v>
      </c>
      <c r="B223" s="52">
        <v>610327</v>
      </c>
      <c r="C223" s="36" t="s">
        <v>1920</v>
      </c>
      <c r="D223" s="37">
        <v>0</v>
      </c>
      <c r="E223" s="49">
        <v>0</v>
      </c>
      <c r="XFA223" s="47"/>
    </row>
    <row r="224" spans="1:5 16381:16381" x14ac:dyDescent="0.25">
      <c r="A224" s="48">
        <v>81401040000</v>
      </c>
      <c r="B224" s="52">
        <v>81401</v>
      </c>
      <c r="C224" s="36" t="s">
        <v>1574</v>
      </c>
      <c r="D224" s="37">
        <v>0</v>
      </c>
      <c r="E224" s="49">
        <v>2</v>
      </c>
      <c r="XFA224" s="47"/>
    </row>
    <row r="225" spans="1:5 16381:16381" x14ac:dyDescent="0.25">
      <c r="A225" s="48">
        <v>100902040000</v>
      </c>
      <c r="B225" s="52">
        <v>100902</v>
      </c>
      <c r="C225" s="36" t="s">
        <v>1575</v>
      </c>
      <c r="D225" s="37">
        <v>0</v>
      </c>
      <c r="E225" s="49">
        <v>2</v>
      </c>
      <c r="XFA225" s="47"/>
    </row>
    <row r="226" spans="1:5 16381:16381" x14ac:dyDescent="0.25">
      <c r="A226" s="48">
        <v>470202040000</v>
      </c>
      <c r="B226" s="52">
        <v>470202</v>
      </c>
      <c r="C226" s="36" t="s">
        <v>1576</v>
      </c>
      <c r="D226" s="37">
        <v>0</v>
      </c>
      <c r="E226" s="49">
        <v>1</v>
      </c>
      <c r="XFA226" s="47"/>
    </row>
    <row r="227" spans="1:5 16381:16381" x14ac:dyDescent="0.25">
      <c r="A227" s="48">
        <v>540801040000</v>
      </c>
      <c r="B227" s="52">
        <v>540801</v>
      </c>
      <c r="C227" s="36" t="s">
        <v>1577</v>
      </c>
      <c r="D227" s="37">
        <v>0</v>
      </c>
      <c r="E227" s="49">
        <v>2</v>
      </c>
      <c r="XFA227" s="47"/>
    </row>
    <row r="228" spans="1:5 16381:16381" x14ac:dyDescent="0.25">
      <c r="A228" s="48">
        <v>280100010000</v>
      </c>
      <c r="B228" s="52">
        <v>280100</v>
      </c>
      <c r="C228" s="36" t="s">
        <v>1578</v>
      </c>
      <c r="D228" s="37">
        <v>7</v>
      </c>
      <c r="E228" s="49">
        <v>2</v>
      </c>
      <c r="XFA228" s="47"/>
    </row>
    <row r="229" spans="1:5 16381:16381" x14ac:dyDescent="0.25">
      <c r="A229" s="48">
        <v>630300010000</v>
      </c>
      <c r="B229" s="52">
        <v>630300</v>
      </c>
      <c r="C229" s="36" t="s">
        <v>1579</v>
      </c>
      <c r="D229" s="37">
        <v>0</v>
      </c>
      <c r="E229" s="49">
        <v>2</v>
      </c>
      <c r="XFA229" s="47"/>
    </row>
    <row r="230" spans="1:5 16381:16381" x14ac:dyDescent="0.25">
      <c r="A230" s="48">
        <v>630918080000</v>
      </c>
      <c r="B230" s="52">
        <v>630918</v>
      </c>
      <c r="C230" s="36" t="s">
        <v>1580</v>
      </c>
      <c r="D230" s="37">
        <v>5</v>
      </c>
      <c r="E230" s="49">
        <v>1</v>
      </c>
      <c r="XFA230" s="47"/>
    </row>
    <row r="231" spans="1:5 16381:16381" x14ac:dyDescent="0.25">
      <c r="A231" s="48">
        <v>170500010000</v>
      </c>
      <c r="B231" s="52">
        <v>170500</v>
      </c>
      <c r="C231" s="36" t="s">
        <v>1581</v>
      </c>
      <c r="D231" s="37">
        <v>2</v>
      </c>
      <c r="E231" s="49">
        <v>2</v>
      </c>
      <c r="XFA231" s="47"/>
    </row>
    <row r="232" spans="1:5 16381:16381" x14ac:dyDescent="0.25">
      <c r="A232" s="48">
        <v>430901060000</v>
      </c>
      <c r="B232" s="52">
        <v>430901</v>
      </c>
      <c r="C232" s="36" t="s">
        <v>1582</v>
      </c>
      <c r="D232" s="37">
        <v>0</v>
      </c>
      <c r="E232" s="49">
        <v>2</v>
      </c>
      <c r="XFA232" s="47"/>
    </row>
    <row r="233" spans="1:5 16381:16381" x14ac:dyDescent="0.25">
      <c r="A233" s="48">
        <v>440601040000</v>
      </c>
      <c r="B233" s="52">
        <v>440601</v>
      </c>
      <c r="C233" s="36" t="s">
        <v>1921</v>
      </c>
      <c r="D233" s="37">
        <v>0</v>
      </c>
      <c r="E233" s="49">
        <v>0</v>
      </c>
      <c r="XFA233" s="47"/>
    </row>
    <row r="234" spans="1:5 16381:16381" x14ac:dyDescent="0.25">
      <c r="A234" s="48">
        <v>511101060000</v>
      </c>
      <c r="B234" s="52">
        <v>511101</v>
      </c>
      <c r="C234" s="36" t="s">
        <v>1583</v>
      </c>
      <c r="D234" s="37">
        <v>2</v>
      </c>
      <c r="E234" s="49">
        <v>2</v>
      </c>
      <c r="XFA234" s="47"/>
    </row>
    <row r="235" spans="1:5 16381:16381" x14ac:dyDescent="0.25">
      <c r="A235" s="48">
        <v>42801060000</v>
      </c>
      <c r="B235" s="52">
        <v>42801</v>
      </c>
      <c r="C235" s="36" t="s">
        <v>1584</v>
      </c>
      <c r="D235" s="37">
        <v>2</v>
      </c>
      <c r="E235" s="49">
        <v>2</v>
      </c>
      <c r="XFA235" s="47"/>
    </row>
    <row r="236" spans="1:5 16381:16381" x14ac:dyDescent="0.25">
      <c r="A236" s="48">
        <v>141501060000</v>
      </c>
      <c r="B236" s="52">
        <v>141501</v>
      </c>
      <c r="C236" s="36" t="s">
        <v>1922</v>
      </c>
      <c r="D236" s="37">
        <v>0</v>
      </c>
      <c r="E236" s="49">
        <v>0</v>
      </c>
      <c r="XFA236" s="47"/>
    </row>
    <row r="237" spans="1:5 16381:16381" x14ac:dyDescent="0.25">
      <c r="A237" s="48">
        <v>640701040000</v>
      </c>
      <c r="B237" s="52">
        <v>640701</v>
      </c>
      <c r="C237" s="36" t="s">
        <v>1585</v>
      </c>
      <c r="D237" s="37">
        <v>0</v>
      </c>
      <c r="E237" s="49">
        <v>2</v>
      </c>
      <c r="XFA237" s="47"/>
    </row>
    <row r="238" spans="1:5 16381:16381" x14ac:dyDescent="0.25">
      <c r="A238" s="48">
        <v>280407030000</v>
      </c>
      <c r="B238" s="52">
        <v>280407</v>
      </c>
      <c r="C238" s="36" t="s">
        <v>1923</v>
      </c>
      <c r="D238" s="37">
        <v>0</v>
      </c>
      <c r="E238" s="49">
        <v>0</v>
      </c>
      <c r="XFA238" s="47"/>
    </row>
    <row r="239" spans="1:5 16381:16381" x14ac:dyDescent="0.25">
      <c r="A239" s="48">
        <v>260501060000</v>
      </c>
      <c r="B239" s="52">
        <v>260501</v>
      </c>
      <c r="C239" s="36" t="s">
        <v>1586</v>
      </c>
      <c r="D239" s="37">
        <v>0</v>
      </c>
      <c r="E239" s="49">
        <v>2</v>
      </c>
      <c r="XFA239" s="47"/>
    </row>
    <row r="240" spans="1:5 16381:16381" x14ac:dyDescent="0.25">
      <c r="A240" s="48">
        <v>10701030000</v>
      </c>
      <c r="B240" s="52">
        <v>10701</v>
      </c>
      <c r="C240" s="36" t="s">
        <v>1587</v>
      </c>
      <c r="D240" s="37">
        <v>5</v>
      </c>
      <c r="E240" s="49">
        <v>2</v>
      </c>
      <c r="XFA240" s="47"/>
    </row>
    <row r="241" spans="1:5 16381:16381" x14ac:dyDescent="0.25">
      <c r="A241" s="48">
        <v>660407060000</v>
      </c>
      <c r="B241" s="52">
        <v>660407</v>
      </c>
      <c r="C241" s="36" t="s">
        <v>1924</v>
      </c>
      <c r="D241" s="37">
        <v>0</v>
      </c>
      <c r="E241" s="49">
        <v>0</v>
      </c>
      <c r="XFA241" s="47"/>
    </row>
    <row r="242" spans="1:5 16381:16381" x14ac:dyDescent="0.25">
      <c r="A242" s="48">
        <v>660411020000</v>
      </c>
      <c r="B242" s="52">
        <v>660411</v>
      </c>
      <c r="C242" s="36" t="s">
        <v>1925</v>
      </c>
      <c r="D242" s="37">
        <v>0</v>
      </c>
      <c r="E242" s="49">
        <v>0</v>
      </c>
      <c r="XFA242" s="47"/>
    </row>
    <row r="243" spans="1:5 16381:16381" x14ac:dyDescent="0.25">
      <c r="A243" s="48">
        <v>660410020000</v>
      </c>
      <c r="B243" s="52">
        <v>660410</v>
      </c>
      <c r="C243" s="36" t="s">
        <v>1926</v>
      </c>
      <c r="D243" s="37">
        <v>0</v>
      </c>
      <c r="E243" s="49">
        <v>0</v>
      </c>
      <c r="XFA243" s="47"/>
    </row>
    <row r="244" spans="1:5 16381:16381" x14ac:dyDescent="0.25">
      <c r="A244" s="48">
        <v>660412020000</v>
      </c>
      <c r="B244" s="52">
        <v>660412</v>
      </c>
      <c r="C244" s="36" t="s">
        <v>1927</v>
      </c>
      <c r="D244" s="37">
        <v>0</v>
      </c>
      <c r="E244" s="49">
        <v>0</v>
      </c>
      <c r="XFA244" s="47"/>
    </row>
    <row r="245" spans="1:5 16381:16381" x14ac:dyDescent="0.25">
      <c r="A245" s="48">
        <v>80601040000</v>
      </c>
      <c r="B245" s="52">
        <v>80601</v>
      </c>
      <c r="C245" s="36" t="s">
        <v>1588</v>
      </c>
      <c r="D245" s="37">
        <v>0</v>
      </c>
      <c r="E245" s="49">
        <v>2</v>
      </c>
      <c r="XFA245" s="47"/>
    </row>
    <row r="246" spans="1:5 16381:16381" x14ac:dyDescent="0.25">
      <c r="A246" s="48">
        <v>581010020000</v>
      </c>
      <c r="B246" s="52">
        <v>581010</v>
      </c>
      <c r="C246" s="36" t="s">
        <v>1928</v>
      </c>
      <c r="D246" s="37">
        <v>0</v>
      </c>
      <c r="E246" s="49">
        <v>0</v>
      </c>
      <c r="XFA246" s="47"/>
    </row>
    <row r="247" spans="1:5 16381:16381" x14ac:dyDescent="0.25">
      <c r="A247" s="48">
        <v>190701040000</v>
      </c>
      <c r="B247" s="52">
        <v>190701</v>
      </c>
      <c r="C247" s="36" t="s">
        <v>1589</v>
      </c>
      <c r="D247" s="37">
        <v>0</v>
      </c>
      <c r="E247" s="49">
        <v>2</v>
      </c>
      <c r="XFA247" s="47"/>
    </row>
    <row r="248" spans="1:5 16381:16381" x14ac:dyDescent="0.25">
      <c r="A248" s="48">
        <v>640801040000</v>
      </c>
      <c r="B248" s="52">
        <v>640801</v>
      </c>
      <c r="C248" s="36" t="s">
        <v>1590</v>
      </c>
      <c r="D248" s="37">
        <v>0</v>
      </c>
      <c r="E248" s="49">
        <v>1</v>
      </c>
      <c r="XFA248" s="47"/>
    </row>
    <row r="249" spans="1:5 16381:16381" x14ac:dyDescent="0.25">
      <c r="A249" s="48">
        <v>442111020000</v>
      </c>
      <c r="B249" s="52">
        <v>442111</v>
      </c>
      <c r="C249" s="36" t="s">
        <v>1929</v>
      </c>
      <c r="D249" s="37">
        <v>0</v>
      </c>
      <c r="E249" s="49">
        <v>0</v>
      </c>
      <c r="XFA249" s="47"/>
    </row>
    <row r="250" spans="1:5 16381:16381" x14ac:dyDescent="0.25">
      <c r="A250" s="48">
        <v>610501040000</v>
      </c>
      <c r="B250" s="52">
        <v>610501</v>
      </c>
      <c r="C250" s="36" t="s">
        <v>1591</v>
      </c>
      <c r="D250" s="37">
        <v>0</v>
      </c>
      <c r="E250" s="49">
        <v>2</v>
      </c>
      <c r="XFA250" s="47"/>
    </row>
    <row r="251" spans="1:5 16381:16381" x14ac:dyDescent="0.25">
      <c r="A251" s="48">
        <v>10802060000</v>
      </c>
      <c r="B251" s="52">
        <v>10802</v>
      </c>
      <c r="C251" s="36" t="s">
        <v>1930</v>
      </c>
      <c r="D251" s="37">
        <v>0</v>
      </c>
      <c r="E251" s="49">
        <v>0</v>
      </c>
      <c r="XFA251" s="47"/>
    </row>
    <row r="252" spans="1:5 16381:16381" x14ac:dyDescent="0.25">
      <c r="A252" s="48">
        <v>630801040000</v>
      </c>
      <c r="B252" s="52">
        <v>630801</v>
      </c>
      <c r="C252" s="36" t="s">
        <v>1592</v>
      </c>
      <c r="D252" s="37">
        <v>0</v>
      </c>
      <c r="E252" s="49">
        <v>2</v>
      </c>
      <c r="XFA252" s="47"/>
    </row>
    <row r="253" spans="1:5 16381:16381" x14ac:dyDescent="0.25">
      <c r="A253" s="48">
        <v>480401040000</v>
      </c>
      <c r="B253" s="52">
        <v>480401</v>
      </c>
      <c r="C253" s="36" t="s">
        <v>1931</v>
      </c>
      <c r="D253" s="37">
        <v>0</v>
      </c>
      <c r="E253" s="49">
        <v>0</v>
      </c>
      <c r="XFA253" s="47"/>
    </row>
    <row r="254" spans="1:5 16381:16381" x14ac:dyDescent="0.25">
      <c r="A254" s="48">
        <v>580405060000</v>
      </c>
      <c r="B254" s="52">
        <v>580405</v>
      </c>
      <c r="C254" s="36" t="s">
        <v>1932</v>
      </c>
      <c r="D254" s="37">
        <v>0</v>
      </c>
      <c r="E254" s="49">
        <v>0</v>
      </c>
      <c r="XFA254" s="47"/>
    </row>
    <row r="255" spans="1:5 16381:16381" x14ac:dyDescent="0.25">
      <c r="A255" s="48">
        <v>141601060000</v>
      </c>
      <c r="B255" s="52">
        <v>141601</v>
      </c>
      <c r="C255" s="36" t="s">
        <v>1933</v>
      </c>
      <c r="D255" s="37">
        <v>0</v>
      </c>
      <c r="E255" s="49">
        <v>0</v>
      </c>
      <c r="XFA255" s="47"/>
    </row>
    <row r="256" spans="1:5 16381:16381" x14ac:dyDescent="0.25">
      <c r="A256" s="48">
        <v>250701040000</v>
      </c>
      <c r="B256" s="52">
        <v>250701</v>
      </c>
      <c r="C256" s="36" t="s">
        <v>1593</v>
      </c>
      <c r="D256" s="37">
        <v>0</v>
      </c>
      <c r="E256" s="49">
        <v>2</v>
      </c>
      <c r="XFA256" s="47"/>
    </row>
    <row r="257" spans="1:5 16381:16381" x14ac:dyDescent="0.25">
      <c r="A257" s="48">
        <v>511201040000</v>
      </c>
      <c r="B257" s="52">
        <v>511201</v>
      </c>
      <c r="C257" s="36" t="s">
        <v>1594</v>
      </c>
      <c r="D257" s="37">
        <v>0</v>
      </c>
      <c r="E257" s="49">
        <v>2</v>
      </c>
      <c r="XFA257" s="47"/>
    </row>
    <row r="258" spans="1:5 16381:16381" x14ac:dyDescent="0.25">
      <c r="A258" s="48">
        <v>572901040000</v>
      </c>
      <c r="B258" s="52">
        <v>572901</v>
      </c>
      <c r="C258" s="36" t="s">
        <v>1595</v>
      </c>
      <c r="D258" s="37">
        <v>0</v>
      </c>
      <c r="E258" s="49">
        <v>2</v>
      </c>
      <c r="XFA258" s="47"/>
    </row>
    <row r="259" spans="1:5 16381:16381" x14ac:dyDescent="0.25">
      <c r="A259" s="48">
        <v>580905020000</v>
      </c>
      <c r="B259" s="52">
        <v>580905</v>
      </c>
      <c r="C259" s="36" t="s">
        <v>1934</v>
      </c>
      <c r="D259" s="37">
        <v>0</v>
      </c>
      <c r="E259" s="49">
        <v>0</v>
      </c>
      <c r="XFA259" s="47"/>
    </row>
    <row r="260" spans="1:5 16381:16381" x14ac:dyDescent="0.25">
      <c r="A260" s="48">
        <v>120906040000</v>
      </c>
      <c r="B260" s="52">
        <v>120906</v>
      </c>
      <c r="C260" s="36" t="s">
        <v>1596</v>
      </c>
      <c r="D260" s="37">
        <v>2</v>
      </c>
      <c r="E260" s="49">
        <v>1</v>
      </c>
      <c r="XFA260" s="47"/>
    </row>
    <row r="261" spans="1:5 16381:16381" x14ac:dyDescent="0.25">
      <c r="A261" s="48">
        <v>460701040000</v>
      </c>
      <c r="B261" s="52">
        <v>460701</v>
      </c>
      <c r="C261" s="36" t="s">
        <v>1597</v>
      </c>
      <c r="D261" s="37">
        <v>5</v>
      </c>
      <c r="E261" s="49">
        <v>2</v>
      </c>
      <c r="XFA261" s="47"/>
    </row>
    <row r="262" spans="1:5 16381:16381" x14ac:dyDescent="0.25">
      <c r="A262" s="48">
        <v>580406060000</v>
      </c>
      <c r="B262" s="52">
        <v>580406</v>
      </c>
      <c r="C262" s="36" t="s">
        <v>1935</v>
      </c>
      <c r="D262" s="37">
        <v>0</v>
      </c>
      <c r="E262" s="49">
        <v>0</v>
      </c>
      <c r="XFA262" s="47"/>
    </row>
    <row r="263" spans="1:5 16381:16381" x14ac:dyDescent="0.25">
      <c r="A263" s="48">
        <v>30501040000</v>
      </c>
      <c r="B263" s="52">
        <v>30501</v>
      </c>
      <c r="C263" s="36" t="s">
        <v>1598</v>
      </c>
      <c r="D263" s="37">
        <v>2</v>
      </c>
      <c r="E263" s="49">
        <v>2</v>
      </c>
      <c r="XFA263" s="47"/>
    </row>
    <row r="264" spans="1:5 16381:16381" x14ac:dyDescent="0.25">
      <c r="A264" s="48">
        <v>660501060000</v>
      </c>
      <c r="B264" s="52">
        <v>660501</v>
      </c>
      <c r="C264" s="36" t="s">
        <v>1936</v>
      </c>
      <c r="D264" s="37">
        <v>0</v>
      </c>
      <c r="E264" s="49">
        <v>0</v>
      </c>
      <c r="XFA264" s="47"/>
    </row>
    <row r="265" spans="1:5 16381:16381" x14ac:dyDescent="0.25">
      <c r="A265" s="48">
        <v>230301040000</v>
      </c>
      <c r="B265" s="52">
        <v>230301</v>
      </c>
      <c r="C265" s="36" t="s">
        <v>1599</v>
      </c>
      <c r="D265" s="37">
        <v>0</v>
      </c>
      <c r="E265" s="49">
        <v>2</v>
      </c>
      <c r="XFA265" s="47"/>
    </row>
    <row r="266" spans="1:5 16381:16381" x14ac:dyDescent="0.25">
      <c r="A266" s="48">
        <v>641001040000</v>
      </c>
      <c r="B266" s="52">
        <v>641001</v>
      </c>
      <c r="C266" s="36" t="s">
        <v>1600</v>
      </c>
      <c r="D266" s="37">
        <v>0</v>
      </c>
      <c r="E266" s="49">
        <v>2</v>
      </c>
      <c r="XFA266" s="47"/>
    </row>
    <row r="267" spans="1:5 16381:16381" x14ac:dyDescent="0.25">
      <c r="A267" s="48">
        <v>660404030000</v>
      </c>
      <c r="B267" s="52">
        <v>660404</v>
      </c>
      <c r="C267" s="36" t="s">
        <v>1937</v>
      </c>
      <c r="D267" s="37">
        <v>0</v>
      </c>
      <c r="E267" s="49">
        <v>0</v>
      </c>
      <c r="XFA267" s="47"/>
    </row>
    <row r="268" spans="1:5 16381:16381" x14ac:dyDescent="0.25">
      <c r="A268" s="48">
        <v>580506030000</v>
      </c>
      <c r="B268" s="52">
        <v>580506</v>
      </c>
      <c r="C268" s="36" t="s">
        <v>1938</v>
      </c>
      <c r="D268" s="37">
        <v>0</v>
      </c>
      <c r="E268" s="49">
        <v>0</v>
      </c>
      <c r="XFA268" s="47"/>
    </row>
    <row r="269" spans="1:5 16381:16381" x14ac:dyDescent="0.25">
      <c r="A269" s="48">
        <v>500201060000</v>
      </c>
      <c r="B269" s="52">
        <v>500201</v>
      </c>
      <c r="C269" s="36" t="s">
        <v>1601</v>
      </c>
      <c r="D269" s="37">
        <v>5</v>
      </c>
      <c r="E269" s="49">
        <v>2</v>
      </c>
      <c r="XFA269" s="47"/>
    </row>
    <row r="270" spans="1:5 16381:16381" x14ac:dyDescent="0.25">
      <c r="A270" s="48">
        <v>660803020000</v>
      </c>
      <c r="B270" s="52">
        <v>660803</v>
      </c>
      <c r="C270" s="36" t="s">
        <v>1939</v>
      </c>
      <c r="D270" s="37">
        <v>0</v>
      </c>
      <c r="E270" s="49">
        <v>0</v>
      </c>
      <c r="XFA270" s="47"/>
    </row>
    <row r="271" spans="1:5 16381:16381" x14ac:dyDescent="0.25">
      <c r="A271" s="48">
        <v>280201030000</v>
      </c>
      <c r="B271" s="52">
        <v>280201</v>
      </c>
      <c r="C271" s="36" t="s">
        <v>1602</v>
      </c>
      <c r="D271" s="37">
        <v>10</v>
      </c>
      <c r="E271" s="49">
        <v>2</v>
      </c>
      <c r="XFA271" s="47"/>
    </row>
    <row r="272" spans="1:5 16381:16381" x14ac:dyDescent="0.25">
      <c r="A272" s="48">
        <v>660203060000</v>
      </c>
      <c r="B272" s="52">
        <v>660203</v>
      </c>
      <c r="C272" s="36" t="s">
        <v>1940</v>
      </c>
      <c r="D272" s="37">
        <v>0</v>
      </c>
      <c r="E272" s="49">
        <v>0</v>
      </c>
      <c r="XFA272" s="47"/>
    </row>
    <row r="273" spans="1:5 16381:16381" x14ac:dyDescent="0.25">
      <c r="A273" s="48">
        <v>210601060000</v>
      </c>
      <c r="B273" s="52">
        <v>210601</v>
      </c>
      <c r="C273" s="36" t="s">
        <v>1603</v>
      </c>
      <c r="D273" s="37">
        <v>2</v>
      </c>
      <c r="E273" s="49">
        <v>2</v>
      </c>
      <c r="XFA273" s="47"/>
    </row>
    <row r="274" spans="1:5 16381:16381" x14ac:dyDescent="0.25">
      <c r="A274" s="48">
        <v>511301040000</v>
      </c>
      <c r="B274" s="52">
        <v>511301</v>
      </c>
      <c r="C274" s="36" t="s">
        <v>1604</v>
      </c>
      <c r="D274" s="37">
        <v>2</v>
      </c>
      <c r="E274" s="49">
        <v>2</v>
      </c>
      <c r="XFA274" s="47"/>
    </row>
    <row r="275" spans="1:5 16381:16381" x14ac:dyDescent="0.25">
      <c r="A275" s="48">
        <v>280409030000</v>
      </c>
      <c r="B275" s="52">
        <v>280409</v>
      </c>
      <c r="C275" s="36" t="s">
        <v>1941</v>
      </c>
      <c r="D275" s="37">
        <v>0</v>
      </c>
      <c r="E275" s="49">
        <v>0</v>
      </c>
      <c r="XFA275" s="47"/>
    </row>
    <row r="276" spans="1:5 16381:16381" x14ac:dyDescent="0.25">
      <c r="A276" s="48">
        <v>512404040000</v>
      </c>
      <c r="B276" s="52">
        <v>512404</v>
      </c>
      <c r="C276" s="36" t="s">
        <v>1605</v>
      </c>
      <c r="D276" s="37">
        <v>0</v>
      </c>
      <c r="E276" s="49">
        <v>2</v>
      </c>
      <c r="XFA276" s="47"/>
    </row>
    <row r="277" spans="1:5 16381:16381" x14ac:dyDescent="0.25">
      <c r="A277" s="48">
        <v>280214030000</v>
      </c>
      <c r="B277" s="52">
        <v>280214</v>
      </c>
      <c r="C277" s="36" t="s">
        <v>1942</v>
      </c>
      <c r="D277" s="37">
        <v>0</v>
      </c>
      <c r="E277" s="49">
        <v>0</v>
      </c>
      <c r="XFA277" s="47"/>
    </row>
    <row r="278" spans="1:5 16381:16381" x14ac:dyDescent="0.25">
      <c r="A278" s="48">
        <v>280517030000</v>
      </c>
      <c r="B278" s="52">
        <v>280517</v>
      </c>
      <c r="C278" s="36" t="s">
        <v>1943</v>
      </c>
      <c r="D278" s="37">
        <v>0</v>
      </c>
      <c r="E278" s="49">
        <v>0</v>
      </c>
      <c r="XFA278" s="47"/>
    </row>
    <row r="279" spans="1:5 16381:16381" x14ac:dyDescent="0.25">
      <c r="A279" s="48">
        <v>620803040000</v>
      </c>
      <c r="B279" s="52">
        <v>620803</v>
      </c>
      <c r="C279" s="36" t="s">
        <v>1944</v>
      </c>
      <c r="D279" s="37">
        <v>0</v>
      </c>
      <c r="E279" s="49">
        <v>0</v>
      </c>
      <c r="XFA279" s="47"/>
    </row>
    <row r="280" spans="1:5 16381:16381" x14ac:dyDescent="0.25">
      <c r="A280" s="48">
        <v>440901040000</v>
      </c>
      <c r="B280" s="52">
        <v>440901</v>
      </c>
      <c r="C280" s="36" t="s">
        <v>1606</v>
      </c>
      <c r="D280" s="37">
        <v>2</v>
      </c>
      <c r="E280" s="49">
        <v>1</v>
      </c>
      <c r="XFA280" s="47"/>
    </row>
    <row r="281" spans="1:5 16381:16381" x14ac:dyDescent="0.25">
      <c r="A281" s="48">
        <v>261101060000</v>
      </c>
      <c r="B281" s="52">
        <v>261101</v>
      </c>
      <c r="C281" s="36" t="s">
        <v>1945</v>
      </c>
      <c r="D281" s="37">
        <v>0</v>
      </c>
      <c r="E281" s="49">
        <v>0</v>
      </c>
      <c r="XFA281" s="47"/>
    </row>
    <row r="282" spans="1:5 16381:16381" x14ac:dyDescent="0.25">
      <c r="A282" s="48">
        <v>41401040000</v>
      </c>
      <c r="B282" s="52">
        <v>41401</v>
      </c>
      <c r="C282" s="36" t="s">
        <v>1607</v>
      </c>
      <c r="D282" s="37">
        <v>0</v>
      </c>
      <c r="E282" s="49">
        <v>2</v>
      </c>
      <c r="XFA282" s="47"/>
    </row>
    <row r="283" spans="1:5 16381:16381" x14ac:dyDescent="0.25">
      <c r="A283" s="48">
        <v>141701040000</v>
      </c>
      <c r="B283" s="52">
        <v>141701</v>
      </c>
      <c r="C283" s="36" t="s">
        <v>1608</v>
      </c>
      <c r="D283" s="37">
        <v>0</v>
      </c>
      <c r="E283" s="49">
        <v>2</v>
      </c>
      <c r="XFA283" s="47"/>
    </row>
    <row r="284" spans="1:5 16381:16381" x14ac:dyDescent="0.25">
      <c r="A284" s="48">
        <v>412201060000</v>
      </c>
      <c r="B284" s="52">
        <v>412201</v>
      </c>
      <c r="C284" s="36" t="s">
        <v>1609</v>
      </c>
      <c r="D284" s="37">
        <v>0</v>
      </c>
      <c r="E284" s="49">
        <v>2</v>
      </c>
      <c r="XFA284" s="47"/>
    </row>
    <row r="285" spans="1:5 16381:16381" x14ac:dyDescent="0.25">
      <c r="A285" s="48">
        <v>450704040000</v>
      </c>
      <c r="B285" s="52">
        <v>450704</v>
      </c>
      <c r="C285" s="36" t="s">
        <v>1610</v>
      </c>
      <c r="D285" s="37">
        <v>2</v>
      </c>
      <c r="E285" s="49">
        <v>2</v>
      </c>
      <c r="XFA285" s="47"/>
    </row>
    <row r="286" spans="1:5 16381:16381" x14ac:dyDescent="0.25">
      <c r="A286" s="48">
        <v>110701060000</v>
      </c>
      <c r="B286" s="52">
        <v>110701</v>
      </c>
      <c r="C286" s="36" t="s">
        <v>1611</v>
      </c>
      <c r="D286" s="37">
        <v>0</v>
      </c>
      <c r="E286" s="49">
        <v>2</v>
      </c>
      <c r="XFA286" s="47"/>
    </row>
    <row r="287" spans="1:5 16381:16381" x14ac:dyDescent="0.25">
      <c r="A287" s="48">
        <v>431401040000</v>
      </c>
      <c r="B287" s="52">
        <v>431401</v>
      </c>
      <c r="C287" s="36" t="s">
        <v>1612</v>
      </c>
      <c r="D287" s="37">
        <v>0</v>
      </c>
      <c r="E287" s="49">
        <v>1</v>
      </c>
      <c r="XFA287" s="47"/>
    </row>
    <row r="288" spans="1:5 16381:16381" x14ac:dyDescent="0.25">
      <c r="A288" s="48">
        <v>260901060000</v>
      </c>
      <c r="B288" s="52">
        <v>260901</v>
      </c>
      <c r="C288" s="36" t="s">
        <v>1946</v>
      </c>
      <c r="D288" s="37">
        <v>0</v>
      </c>
      <c r="E288" s="49">
        <v>0</v>
      </c>
      <c r="XFA288" s="47"/>
    </row>
    <row r="289" spans="1:5 16381:16381" x14ac:dyDescent="0.25">
      <c r="A289" s="48">
        <v>491401040000</v>
      </c>
      <c r="B289" s="52">
        <v>491401</v>
      </c>
      <c r="C289" s="36" t="s">
        <v>1613</v>
      </c>
      <c r="D289" s="37">
        <v>0</v>
      </c>
      <c r="E289" s="49">
        <v>2</v>
      </c>
      <c r="XFA289" s="47"/>
    </row>
    <row r="290" spans="1:5 16381:16381" x14ac:dyDescent="0.25">
      <c r="A290" s="48">
        <v>490501060000</v>
      </c>
      <c r="B290" s="52">
        <v>490501</v>
      </c>
      <c r="C290" s="36" t="s">
        <v>1614</v>
      </c>
      <c r="D290" s="37">
        <v>0</v>
      </c>
      <c r="E290" s="49">
        <v>2</v>
      </c>
      <c r="XFA290" s="47"/>
    </row>
    <row r="291" spans="1:5 16381:16381" x14ac:dyDescent="0.25">
      <c r="A291" s="48">
        <v>571800010000</v>
      </c>
      <c r="B291" s="52">
        <v>571800</v>
      </c>
      <c r="C291" s="36" t="s">
        <v>1615</v>
      </c>
      <c r="D291" s="37">
        <v>2</v>
      </c>
      <c r="E291" s="49">
        <v>2</v>
      </c>
      <c r="XFA291" s="47"/>
    </row>
    <row r="292" spans="1:5 16381:16381" x14ac:dyDescent="0.25">
      <c r="A292" s="48">
        <v>70901060000</v>
      </c>
      <c r="B292" s="52">
        <v>70901</v>
      </c>
      <c r="C292" s="36" t="s">
        <v>1947</v>
      </c>
      <c r="D292" s="37">
        <v>0</v>
      </c>
      <c r="E292" s="49">
        <v>0</v>
      </c>
      <c r="XFA292" s="47"/>
    </row>
    <row r="293" spans="1:5 16381:16381" x14ac:dyDescent="0.25">
      <c r="A293" s="48">
        <v>101300010000</v>
      </c>
      <c r="B293" s="52">
        <v>101300</v>
      </c>
      <c r="C293" s="36" t="s">
        <v>1616</v>
      </c>
      <c r="D293" s="37">
        <v>6</v>
      </c>
      <c r="E293" s="49">
        <v>2</v>
      </c>
      <c r="XFA293" s="47"/>
    </row>
    <row r="294" spans="1:5 16381:16381" x14ac:dyDescent="0.25">
      <c r="A294" s="48">
        <v>641301060000</v>
      </c>
      <c r="B294" s="52">
        <v>641301</v>
      </c>
      <c r="C294" s="36" t="s">
        <v>1617</v>
      </c>
      <c r="D294" s="37">
        <v>0</v>
      </c>
      <c r="E294" s="49">
        <v>2</v>
      </c>
      <c r="XFA294" s="47"/>
    </row>
    <row r="295" spans="1:5 16381:16381" x14ac:dyDescent="0.25">
      <c r="A295" s="48">
        <v>190901040000</v>
      </c>
      <c r="B295" s="52">
        <v>190901</v>
      </c>
      <c r="C295" s="36" t="s">
        <v>1618</v>
      </c>
      <c r="D295" s="37">
        <v>0</v>
      </c>
      <c r="E295" s="49">
        <v>2</v>
      </c>
      <c r="XFA295" s="47"/>
    </row>
    <row r="296" spans="1:5 16381:16381" x14ac:dyDescent="0.25">
      <c r="A296" s="48">
        <v>580403030000</v>
      </c>
      <c r="B296" s="52">
        <v>580403</v>
      </c>
      <c r="C296" s="36" t="s">
        <v>1948</v>
      </c>
      <c r="D296" s="37">
        <v>0</v>
      </c>
      <c r="E296" s="49">
        <v>0</v>
      </c>
      <c r="XFA296" s="47"/>
    </row>
    <row r="297" spans="1:5 16381:16381" x14ac:dyDescent="0.25">
      <c r="A297" s="48">
        <v>130801060000</v>
      </c>
      <c r="B297" s="52">
        <v>130801</v>
      </c>
      <c r="C297" s="36" t="s">
        <v>1619</v>
      </c>
      <c r="D297" s="37">
        <v>0</v>
      </c>
      <c r="E297" s="49">
        <v>2</v>
      </c>
      <c r="XFA297" s="47"/>
    </row>
    <row r="298" spans="1:5 16381:16381" x14ac:dyDescent="0.25">
      <c r="A298" s="48">
        <v>200401040000</v>
      </c>
      <c r="B298" s="52">
        <v>200401</v>
      </c>
      <c r="C298" s="36" t="s">
        <v>1949</v>
      </c>
      <c r="D298" s="37">
        <v>0</v>
      </c>
      <c r="E298" s="49">
        <v>0</v>
      </c>
      <c r="XFA298" s="47"/>
    </row>
    <row r="299" spans="1:5 16381:16381" x14ac:dyDescent="0.25">
      <c r="A299" s="48">
        <v>220301060000</v>
      </c>
      <c r="B299" s="52">
        <v>220301</v>
      </c>
      <c r="C299" s="36" t="s">
        <v>1620</v>
      </c>
      <c r="D299" s="37">
        <v>0</v>
      </c>
      <c r="E299" s="49">
        <v>2</v>
      </c>
      <c r="XFA299" s="47"/>
    </row>
    <row r="300" spans="1:5 16381:16381" x14ac:dyDescent="0.25">
      <c r="A300" s="48">
        <v>200501080000</v>
      </c>
      <c r="B300" s="52">
        <v>200501</v>
      </c>
      <c r="C300" s="36" t="s">
        <v>1950</v>
      </c>
      <c r="D300" s="37">
        <v>0</v>
      </c>
      <c r="E300" s="49">
        <v>0</v>
      </c>
      <c r="XFA300" s="47"/>
    </row>
    <row r="301" spans="1:5 16381:16381" x14ac:dyDescent="0.25">
      <c r="A301" s="48">
        <v>141301060000</v>
      </c>
      <c r="B301" s="52">
        <v>141301</v>
      </c>
      <c r="C301" s="36" t="s">
        <v>1951</v>
      </c>
      <c r="D301" s="37">
        <v>0</v>
      </c>
      <c r="E301" s="49">
        <v>0</v>
      </c>
      <c r="XFA301" s="47"/>
    </row>
    <row r="302" spans="1:5 16381:16381" x14ac:dyDescent="0.25">
      <c r="A302" s="48">
        <v>660402020000</v>
      </c>
      <c r="B302" s="52">
        <v>660402</v>
      </c>
      <c r="C302" s="36" t="s">
        <v>1952</v>
      </c>
      <c r="D302" s="37">
        <v>0</v>
      </c>
      <c r="E302" s="49">
        <v>0</v>
      </c>
      <c r="XFA302" s="47"/>
    </row>
    <row r="303" spans="1:5 16381:16381" x14ac:dyDescent="0.25">
      <c r="A303" s="48">
        <v>280231020000</v>
      </c>
      <c r="B303" s="52">
        <v>280231</v>
      </c>
      <c r="C303" s="36" t="s">
        <v>1953</v>
      </c>
      <c r="D303" s="37">
        <v>0</v>
      </c>
      <c r="E303" s="49">
        <v>0</v>
      </c>
      <c r="XFA303" s="47"/>
    </row>
    <row r="304" spans="1:5 16381:16381" x14ac:dyDescent="0.25">
      <c r="A304" s="48">
        <v>280226030000</v>
      </c>
      <c r="B304" s="52">
        <v>280226</v>
      </c>
      <c r="C304" s="36" t="s">
        <v>1954</v>
      </c>
      <c r="D304" s="37">
        <v>0</v>
      </c>
      <c r="E304" s="49">
        <v>0</v>
      </c>
      <c r="XFA304" s="47"/>
    </row>
    <row r="305" spans="1:5 16381:16381" x14ac:dyDescent="0.25">
      <c r="A305" s="48">
        <v>580502020000</v>
      </c>
      <c r="B305" s="52">
        <v>580502</v>
      </c>
      <c r="C305" s="36" t="s">
        <v>1955</v>
      </c>
      <c r="D305" s="37">
        <v>0</v>
      </c>
      <c r="E305" s="49">
        <v>0</v>
      </c>
      <c r="XFA305" s="47"/>
    </row>
    <row r="306" spans="1:5 16381:16381" x14ac:dyDescent="0.25">
      <c r="A306" s="48">
        <v>610600010000</v>
      </c>
      <c r="B306" s="52">
        <v>610600</v>
      </c>
      <c r="C306" s="36" t="s">
        <v>1956</v>
      </c>
      <c r="D306" s="37">
        <v>0</v>
      </c>
      <c r="E306" s="49">
        <v>0</v>
      </c>
      <c r="XFA306" s="47"/>
    </row>
    <row r="307" spans="1:5 16381:16381" x14ac:dyDescent="0.25">
      <c r="A307" s="48">
        <v>61700010000</v>
      </c>
      <c r="B307" s="52">
        <v>61700</v>
      </c>
      <c r="C307" s="36" t="s">
        <v>1621</v>
      </c>
      <c r="D307" s="37">
        <v>7</v>
      </c>
      <c r="E307" s="49">
        <v>2</v>
      </c>
      <c r="XFA307" s="47"/>
    </row>
    <row r="308" spans="1:5 16381:16381" x14ac:dyDescent="0.25">
      <c r="A308" s="48">
        <v>420411060000</v>
      </c>
      <c r="B308" s="52">
        <v>420411</v>
      </c>
      <c r="C308" s="36" t="s">
        <v>1957</v>
      </c>
      <c r="D308" s="37">
        <v>0</v>
      </c>
      <c r="E308" s="49">
        <v>0</v>
      </c>
      <c r="XFA308" s="47"/>
    </row>
    <row r="309" spans="1:5 16381:16381" x14ac:dyDescent="0.25">
      <c r="A309" s="48">
        <v>572702040000</v>
      </c>
      <c r="B309" s="52">
        <v>572702</v>
      </c>
      <c r="C309" s="36" t="s">
        <v>1622</v>
      </c>
      <c r="D309" s="37">
        <v>0</v>
      </c>
      <c r="E309" s="49">
        <v>2</v>
      </c>
      <c r="XFA309" s="47"/>
    </row>
    <row r="310" spans="1:5 16381:16381" x14ac:dyDescent="0.25">
      <c r="A310" s="48">
        <v>540901040000</v>
      </c>
      <c r="B310" s="52">
        <v>540901</v>
      </c>
      <c r="C310" s="36" t="s">
        <v>1623</v>
      </c>
      <c r="D310" s="37">
        <v>2</v>
      </c>
      <c r="E310" s="49">
        <v>2</v>
      </c>
      <c r="XFA310" s="47"/>
    </row>
    <row r="311" spans="1:5 16381:16381" x14ac:dyDescent="0.25">
      <c r="A311" s="48">
        <v>280515030000</v>
      </c>
      <c r="B311" s="52">
        <v>280515</v>
      </c>
      <c r="C311" s="36" t="s">
        <v>1958</v>
      </c>
      <c r="D311" s="37">
        <v>0</v>
      </c>
      <c r="E311" s="49">
        <v>0</v>
      </c>
      <c r="XFA311" s="47"/>
    </row>
    <row r="312" spans="1:5 16381:16381" x14ac:dyDescent="0.25">
      <c r="A312" s="48">
        <v>630601040000</v>
      </c>
      <c r="B312" s="52">
        <v>630601</v>
      </c>
      <c r="C312" s="36" t="s">
        <v>1624</v>
      </c>
      <c r="D312" s="37">
        <v>0</v>
      </c>
      <c r="E312" s="49">
        <v>1</v>
      </c>
      <c r="XFA312" s="47"/>
    </row>
    <row r="313" spans="1:5 16381:16381" x14ac:dyDescent="0.25">
      <c r="A313" s="48">
        <v>31502060000</v>
      </c>
      <c r="B313" s="52">
        <v>31502</v>
      </c>
      <c r="C313" s="36" t="s">
        <v>1625</v>
      </c>
      <c r="D313" s="37">
        <v>7</v>
      </c>
      <c r="E313" s="49">
        <v>2</v>
      </c>
      <c r="XFA313" s="47"/>
    </row>
    <row r="314" spans="1:5 16381:16381" x14ac:dyDescent="0.25">
      <c r="A314" s="48">
        <v>170600010000</v>
      </c>
      <c r="B314" s="52">
        <v>170600</v>
      </c>
      <c r="C314" s="36" t="s">
        <v>1626</v>
      </c>
      <c r="D314" s="37">
        <v>0</v>
      </c>
      <c r="E314" s="49">
        <v>2</v>
      </c>
      <c r="XFA314" s="47"/>
    </row>
    <row r="315" spans="1:5 16381:16381" x14ac:dyDescent="0.25">
      <c r="A315" s="48">
        <v>420501060000</v>
      </c>
      <c r="B315" s="52">
        <v>420501</v>
      </c>
      <c r="C315" s="36" t="s">
        <v>1627</v>
      </c>
      <c r="D315" s="37">
        <v>0</v>
      </c>
      <c r="E315" s="49">
        <v>2</v>
      </c>
      <c r="XFA315" s="47"/>
    </row>
    <row r="316" spans="1:5 16381:16381" x14ac:dyDescent="0.25">
      <c r="A316" s="48">
        <v>660101030000</v>
      </c>
      <c r="B316" s="52">
        <v>660101</v>
      </c>
      <c r="C316" s="36" t="s">
        <v>1959</v>
      </c>
      <c r="D316" s="37">
        <v>0</v>
      </c>
      <c r="E316" s="49">
        <v>0</v>
      </c>
      <c r="XFA316" s="47"/>
    </row>
    <row r="317" spans="1:5 16381:16381" x14ac:dyDescent="0.25">
      <c r="A317" s="48">
        <v>150601040000</v>
      </c>
      <c r="B317" s="52">
        <v>150601</v>
      </c>
      <c r="C317" s="36" t="s">
        <v>1960</v>
      </c>
      <c r="D317" s="37">
        <v>0</v>
      </c>
      <c r="E317" s="49">
        <v>0</v>
      </c>
      <c r="XFA317" s="47"/>
    </row>
    <row r="318" spans="1:5 16381:16381" x14ac:dyDescent="0.25">
      <c r="A318" s="48">
        <v>450607040000</v>
      </c>
      <c r="B318" s="52">
        <v>450607</v>
      </c>
      <c r="C318" s="36" t="s">
        <v>1628</v>
      </c>
      <c r="D318" s="37">
        <v>0</v>
      </c>
      <c r="E318" s="49">
        <v>2</v>
      </c>
      <c r="XFA318" s="47"/>
    </row>
    <row r="319" spans="1:5 16381:16381" x14ac:dyDescent="0.25">
      <c r="A319" s="48">
        <v>142601030000</v>
      </c>
      <c r="B319" s="52">
        <v>142601</v>
      </c>
      <c r="C319" s="36" t="s">
        <v>1629</v>
      </c>
      <c r="D319" s="37">
        <v>0</v>
      </c>
      <c r="E319" s="49">
        <v>2</v>
      </c>
      <c r="XFA319" s="47"/>
    </row>
    <row r="320" spans="1:5 16381:16381" x14ac:dyDescent="0.25">
      <c r="A320" s="48">
        <v>101401040000</v>
      </c>
      <c r="B320" s="52">
        <v>101401</v>
      </c>
      <c r="C320" s="36" t="s">
        <v>1630</v>
      </c>
      <c r="D320" s="37">
        <v>2</v>
      </c>
      <c r="E320" s="49">
        <v>1</v>
      </c>
      <c r="XFA320" s="47"/>
    </row>
    <row r="321" spans="1:5 16381:16381" x14ac:dyDescent="0.25">
      <c r="A321" s="48">
        <v>580805060000</v>
      </c>
      <c r="B321" s="52">
        <v>580805</v>
      </c>
      <c r="C321" s="36" t="s">
        <v>1961</v>
      </c>
      <c r="D321" s="37">
        <v>0</v>
      </c>
      <c r="E321" s="49">
        <v>0</v>
      </c>
      <c r="XFA321" s="47"/>
    </row>
    <row r="322" spans="1:5 16381:16381" x14ac:dyDescent="0.25">
      <c r="A322" s="48">
        <v>620600010000</v>
      </c>
      <c r="B322" s="52">
        <v>620600</v>
      </c>
      <c r="C322" s="36" t="s">
        <v>1631</v>
      </c>
      <c r="D322" s="37">
        <v>4</v>
      </c>
      <c r="E322" s="49">
        <v>2</v>
      </c>
      <c r="XFA322" s="47"/>
    </row>
    <row r="323" spans="1:5 16381:16381" x14ac:dyDescent="0.25">
      <c r="A323" s="48">
        <v>441202020000</v>
      </c>
      <c r="B323" s="52">
        <v>441202</v>
      </c>
      <c r="C323" s="36" t="s">
        <v>1632</v>
      </c>
      <c r="D323" s="37">
        <v>10</v>
      </c>
      <c r="E323" s="49">
        <v>2</v>
      </c>
      <c r="XFA323" s="47"/>
    </row>
    <row r="324" spans="1:5 16381:16381" x14ac:dyDescent="0.25">
      <c r="A324" s="48">
        <v>221401040000</v>
      </c>
      <c r="B324" s="52">
        <v>221401</v>
      </c>
      <c r="C324" s="36" t="s">
        <v>1633</v>
      </c>
      <c r="D324" s="37">
        <v>0</v>
      </c>
      <c r="E324" s="49">
        <v>2</v>
      </c>
      <c r="XFA324" s="47"/>
    </row>
    <row r="325" spans="1:5 16381:16381" x14ac:dyDescent="0.25">
      <c r="A325" s="48">
        <v>141800010000</v>
      </c>
      <c r="B325" s="52">
        <v>141800</v>
      </c>
      <c r="C325" s="36" t="s">
        <v>1634</v>
      </c>
      <c r="D325" s="37">
        <v>10</v>
      </c>
      <c r="E325" s="49">
        <v>2</v>
      </c>
      <c r="XFA325" s="47"/>
    </row>
    <row r="326" spans="1:5 16381:16381" x14ac:dyDescent="0.25">
      <c r="A326" s="48">
        <v>420807040000</v>
      </c>
      <c r="B326" s="52">
        <v>420807</v>
      </c>
      <c r="C326" s="36" t="s">
        <v>1635</v>
      </c>
      <c r="D326" s="37">
        <v>0</v>
      </c>
      <c r="E326" s="49">
        <v>2</v>
      </c>
      <c r="XFA326" s="47"/>
    </row>
    <row r="327" spans="1:5 16381:16381" x14ac:dyDescent="0.25">
      <c r="A327" s="48">
        <v>630701040000</v>
      </c>
      <c r="B327" s="52">
        <v>630701</v>
      </c>
      <c r="C327" s="36" t="s">
        <v>1962</v>
      </c>
      <c r="D327" s="37">
        <v>0</v>
      </c>
      <c r="E327" s="49">
        <v>0</v>
      </c>
      <c r="XFA327" s="47"/>
    </row>
    <row r="328" spans="1:5 16381:16381" x14ac:dyDescent="0.25">
      <c r="A328" s="48">
        <v>151102040000</v>
      </c>
      <c r="B328" s="52">
        <v>151102</v>
      </c>
      <c r="C328" s="36" t="s">
        <v>1963</v>
      </c>
      <c r="D328" s="37">
        <v>0</v>
      </c>
      <c r="E328" s="49">
        <v>0</v>
      </c>
      <c r="XFA328" s="47"/>
    </row>
    <row r="329" spans="1:5 16381:16381" x14ac:dyDescent="0.25">
      <c r="A329" s="48">
        <v>200601040000</v>
      </c>
      <c r="B329" s="52">
        <v>200601</v>
      </c>
      <c r="C329" s="36" t="s">
        <v>1964</v>
      </c>
      <c r="D329" s="37">
        <v>0</v>
      </c>
      <c r="E329" s="49">
        <v>0</v>
      </c>
      <c r="XFA329" s="47"/>
    </row>
    <row r="330" spans="1:5 16381:16381" x14ac:dyDescent="0.25">
      <c r="A330" s="48">
        <v>662401060000</v>
      </c>
      <c r="B330" s="52">
        <v>662401</v>
      </c>
      <c r="C330" s="36" t="s">
        <v>1965</v>
      </c>
      <c r="D330" s="37">
        <v>0</v>
      </c>
      <c r="E330" s="49">
        <v>0</v>
      </c>
      <c r="XFA330" s="47"/>
    </row>
    <row r="331" spans="1:5 16381:16381" x14ac:dyDescent="0.25">
      <c r="A331" s="48">
        <v>141901060000</v>
      </c>
      <c r="B331" s="52">
        <v>141901</v>
      </c>
      <c r="C331" s="36" t="s">
        <v>1966</v>
      </c>
      <c r="D331" s="37">
        <v>0</v>
      </c>
      <c r="E331" s="49">
        <v>0</v>
      </c>
      <c r="XFA331" s="47"/>
    </row>
    <row r="332" spans="1:5 16381:16381" x14ac:dyDescent="0.25">
      <c r="A332" s="48">
        <v>610801040000</v>
      </c>
      <c r="B332" s="52">
        <v>610801</v>
      </c>
      <c r="C332" s="36" t="s">
        <v>1967</v>
      </c>
      <c r="D332" s="37">
        <v>0</v>
      </c>
      <c r="E332" s="49">
        <v>0</v>
      </c>
      <c r="XFA332" s="47"/>
    </row>
    <row r="333" spans="1:5 16381:16381" x14ac:dyDescent="0.25">
      <c r="A333" s="48">
        <v>490601060000</v>
      </c>
      <c r="B333" s="52">
        <v>490601</v>
      </c>
      <c r="C333" s="36" t="s">
        <v>1636</v>
      </c>
      <c r="D333" s="37">
        <v>2</v>
      </c>
      <c r="E333" s="49">
        <v>2</v>
      </c>
      <c r="XFA333" s="47"/>
    </row>
    <row r="334" spans="1:5 16381:16381" x14ac:dyDescent="0.25">
      <c r="A334" s="48">
        <v>470801040000</v>
      </c>
      <c r="B334" s="52">
        <v>470801</v>
      </c>
      <c r="C334" s="36" t="s">
        <v>1637</v>
      </c>
      <c r="D334" s="37">
        <v>2</v>
      </c>
      <c r="E334" s="49">
        <v>1</v>
      </c>
      <c r="XFA334" s="47"/>
    </row>
    <row r="335" spans="1:5 16381:16381" x14ac:dyDescent="0.25">
      <c r="A335" s="48">
        <v>280215030000</v>
      </c>
      <c r="B335" s="52">
        <v>280215</v>
      </c>
      <c r="C335" s="36" t="s">
        <v>1968</v>
      </c>
      <c r="D335" s="37">
        <v>0</v>
      </c>
      <c r="E335" s="49">
        <v>0</v>
      </c>
      <c r="XFA335" s="47"/>
    </row>
    <row r="336" spans="1:5 16381:16381" x14ac:dyDescent="0.25">
      <c r="A336" s="48">
        <v>181001060000</v>
      </c>
      <c r="B336" s="52">
        <v>181001</v>
      </c>
      <c r="C336" s="36" t="s">
        <v>1638</v>
      </c>
      <c r="D336" s="37">
        <v>0</v>
      </c>
      <c r="E336" s="49">
        <v>2</v>
      </c>
      <c r="XFA336" s="47"/>
    </row>
    <row r="337" spans="1:5 16381:16381" x14ac:dyDescent="0.25">
      <c r="A337" s="48">
        <v>670401040000</v>
      </c>
      <c r="B337" s="52">
        <v>670401</v>
      </c>
      <c r="C337" s="36" t="s">
        <v>1639</v>
      </c>
      <c r="D337" s="37">
        <v>0</v>
      </c>
      <c r="E337" s="49">
        <v>2</v>
      </c>
      <c r="XFA337" s="47"/>
    </row>
    <row r="338" spans="1:5 16381:16381" x14ac:dyDescent="0.25">
      <c r="A338" s="48">
        <v>280205030000</v>
      </c>
      <c r="B338" s="52">
        <v>280205</v>
      </c>
      <c r="C338" s="36" t="s">
        <v>1969</v>
      </c>
      <c r="D338" s="37">
        <v>0</v>
      </c>
      <c r="E338" s="49">
        <v>0</v>
      </c>
      <c r="XFA338" s="47"/>
    </row>
    <row r="339" spans="1:5 16381:16381" x14ac:dyDescent="0.25">
      <c r="A339" s="48">
        <v>400301060000</v>
      </c>
      <c r="B339" s="52">
        <v>400301</v>
      </c>
      <c r="C339" s="36" t="s">
        <v>1970</v>
      </c>
      <c r="D339" s="37">
        <v>0</v>
      </c>
      <c r="E339" s="49">
        <v>0</v>
      </c>
      <c r="XFA339" s="47"/>
    </row>
    <row r="340" spans="1:5 16381:16381" x14ac:dyDescent="0.25">
      <c r="A340" s="48">
        <v>590901060000</v>
      </c>
      <c r="B340" s="52">
        <v>590901</v>
      </c>
      <c r="C340" s="36" t="s">
        <v>1640</v>
      </c>
      <c r="D340" s="37">
        <v>6</v>
      </c>
      <c r="E340" s="49">
        <v>2</v>
      </c>
      <c r="XFA340" s="47"/>
    </row>
    <row r="341" spans="1:5 16381:16381" x14ac:dyDescent="0.25">
      <c r="A341" s="48">
        <v>580104030000</v>
      </c>
      <c r="B341" s="52">
        <v>580104</v>
      </c>
      <c r="C341" s="36" t="s">
        <v>1971</v>
      </c>
      <c r="D341" s="37">
        <v>0</v>
      </c>
      <c r="E341" s="49">
        <v>0</v>
      </c>
      <c r="XFA341" s="47"/>
    </row>
    <row r="342" spans="1:5 16381:16381" x14ac:dyDescent="0.25">
      <c r="A342" s="48">
        <v>511602040000</v>
      </c>
      <c r="B342" s="52">
        <v>511602</v>
      </c>
      <c r="C342" s="36" t="s">
        <v>1641</v>
      </c>
      <c r="D342" s="37">
        <v>0</v>
      </c>
      <c r="E342" s="49">
        <v>2</v>
      </c>
      <c r="XFA342" s="47"/>
    </row>
    <row r="343" spans="1:5 16381:16381" x14ac:dyDescent="0.25">
      <c r="A343" s="48">
        <v>210800050000</v>
      </c>
      <c r="B343" s="52">
        <v>210800</v>
      </c>
      <c r="C343" s="36" t="s">
        <v>1642</v>
      </c>
      <c r="D343" s="37">
        <v>2</v>
      </c>
      <c r="E343" s="49">
        <v>2</v>
      </c>
      <c r="XFA343" s="47"/>
    </row>
    <row r="344" spans="1:5 16381:16381" x14ac:dyDescent="0.25">
      <c r="A344" s="48">
        <v>580603020000</v>
      </c>
      <c r="B344" s="52">
        <v>580603</v>
      </c>
      <c r="C344" s="36" t="s">
        <v>1972</v>
      </c>
      <c r="D344" s="37">
        <v>0</v>
      </c>
      <c r="E344" s="49">
        <v>0</v>
      </c>
      <c r="XFA344" s="47"/>
    </row>
    <row r="345" spans="1:5 16381:16381" x14ac:dyDescent="0.25">
      <c r="A345" s="48">
        <v>421501060000</v>
      </c>
      <c r="B345" s="52">
        <v>421501</v>
      </c>
      <c r="C345" s="36" t="s">
        <v>1643</v>
      </c>
      <c r="D345" s="37">
        <v>0</v>
      </c>
      <c r="E345" s="49">
        <v>2</v>
      </c>
      <c r="XFA345" s="47"/>
    </row>
    <row r="346" spans="1:5 16381:16381" x14ac:dyDescent="0.25">
      <c r="A346" s="48">
        <v>591302040000</v>
      </c>
      <c r="B346" s="52">
        <v>591302</v>
      </c>
      <c r="C346" s="36" t="s">
        <v>1644</v>
      </c>
      <c r="D346" s="37">
        <v>2</v>
      </c>
      <c r="E346" s="49">
        <v>1</v>
      </c>
      <c r="XFA346" s="47"/>
    </row>
    <row r="347" spans="1:5 16381:16381" x14ac:dyDescent="0.25">
      <c r="A347" s="48">
        <v>240801060000</v>
      </c>
      <c r="B347" s="52">
        <v>240801</v>
      </c>
      <c r="C347" s="36" t="s">
        <v>1645</v>
      </c>
      <c r="D347" s="37">
        <v>0</v>
      </c>
      <c r="E347" s="49">
        <v>2</v>
      </c>
      <c r="XFA347" s="47"/>
    </row>
    <row r="348" spans="1:5 16381:16381" x14ac:dyDescent="0.25">
      <c r="A348" s="48">
        <v>400400010000</v>
      </c>
      <c r="B348" s="52">
        <v>400400</v>
      </c>
      <c r="C348" s="36" t="s">
        <v>1646</v>
      </c>
      <c r="D348" s="37">
        <v>0</v>
      </c>
      <c r="E348" s="49">
        <v>2</v>
      </c>
      <c r="XFA348" s="47"/>
    </row>
    <row r="349" spans="1:5 16381:16381" x14ac:dyDescent="0.25">
      <c r="A349" s="48">
        <v>280503060000</v>
      </c>
      <c r="B349" s="52">
        <v>280503</v>
      </c>
      <c r="C349" s="36" t="s">
        <v>1973</v>
      </c>
      <c r="D349" s="37">
        <v>0</v>
      </c>
      <c r="E349" s="49">
        <v>0</v>
      </c>
      <c r="XFA349" s="47"/>
    </row>
    <row r="350" spans="1:5 16381:16381" x14ac:dyDescent="0.25">
      <c r="A350" s="48">
        <v>280300010000</v>
      </c>
      <c r="B350" s="52">
        <v>280300</v>
      </c>
      <c r="C350" s="36" t="s">
        <v>1974</v>
      </c>
      <c r="D350" s="37">
        <v>0</v>
      </c>
      <c r="E350" s="49">
        <v>0</v>
      </c>
      <c r="XFA350" s="47"/>
    </row>
    <row r="351" spans="1:5 16381:16381" x14ac:dyDescent="0.25">
      <c r="A351" s="48">
        <v>200701040000</v>
      </c>
      <c r="B351" s="52">
        <v>200701</v>
      </c>
      <c r="C351" s="36" t="s">
        <v>1975</v>
      </c>
      <c r="D351" s="37">
        <v>0</v>
      </c>
      <c r="E351" s="49">
        <v>0</v>
      </c>
      <c r="XFA351" s="47"/>
    </row>
    <row r="352" spans="1:5 16381:16381" x14ac:dyDescent="0.25">
      <c r="A352" s="48">
        <v>580212060000</v>
      </c>
      <c r="B352" s="52">
        <v>580212</v>
      </c>
      <c r="C352" s="36" t="s">
        <v>1647</v>
      </c>
      <c r="D352" s="37">
        <v>2</v>
      </c>
      <c r="E352" s="49">
        <v>2</v>
      </c>
      <c r="XFA352" s="47"/>
    </row>
    <row r="353" spans="1:5 16381:16381" x14ac:dyDescent="0.25">
      <c r="A353" s="48">
        <v>230901040000</v>
      </c>
      <c r="B353" s="52">
        <v>230901</v>
      </c>
      <c r="C353" s="36" t="s">
        <v>1648</v>
      </c>
      <c r="D353" s="37">
        <v>0</v>
      </c>
      <c r="E353" s="49">
        <v>2</v>
      </c>
      <c r="XFA353" s="47"/>
    </row>
    <row r="354" spans="1:5 16381:16381" x14ac:dyDescent="0.25">
      <c r="A354" s="48">
        <v>221301040000</v>
      </c>
      <c r="B354" s="52">
        <v>221301</v>
      </c>
      <c r="C354" s="36" t="s">
        <v>1649</v>
      </c>
      <c r="D354" s="37">
        <v>0</v>
      </c>
      <c r="E354" s="49">
        <v>2</v>
      </c>
      <c r="XFA354" s="47"/>
    </row>
    <row r="355" spans="1:5 16381:16381" x14ac:dyDescent="0.25">
      <c r="A355" s="48">
        <v>280220030000</v>
      </c>
      <c r="B355" s="52">
        <v>280220</v>
      </c>
      <c r="C355" s="36" t="s">
        <v>1976</v>
      </c>
      <c r="D355" s="37">
        <v>0</v>
      </c>
      <c r="E355" s="49">
        <v>0</v>
      </c>
      <c r="XFA355" s="47"/>
    </row>
    <row r="356" spans="1:5 16381:16381" x14ac:dyDescent="0.25">
      <c r="A356" s="48">
        <v>421504020000</v>
      </c>
      <c r="B356" s="52">
        <v>421504</v>
      </c>
      <c r="C356" s="36" t="s">
        <v>1650</v>
      </c>
      <c r="D356" s="37">
        <v>6</v>
      </c>
      <c r="E356" s="49">
        <v>2</v>
      </c>
      <c r="XFA356" s="47"/>
    </row>
    <row r="357" spans="1:5 16381:16381" x14ac:dyDescent="0.25">
      <c r="A357" s="48">
        <v>451001040000</v>
      </c>
      <c r="B357" s="52">
        <v>451001</v>
      </c>
      <c r="C357" s="36" t="s">
        <v>1651</v>
      </c>
      <c r="D357" s="37">
        <v>0</v>
      </c>
      <c r="E357" s="49">
        <v>2</v>
      </c>
      <c r="XFA357" s="47"/>
    </row>
    <row r="358" spans="1:5 16381:16381" x14ac:dyDescent="0.25">
      <c r="A358" s="48">
        <v>650501040000</v>
      </c>
      <c r="B358" s="52">
        <v>650501</v>
      </c>
      <c r="C358" s="36" t="s">
        <v>1652</v>
      </c>
      <c r="D358" s="37">
        <v>2</v>
      </c>
      <c r="E358" s="49">
        <v>2</v>
      </c>
      <c r="XFA358" s="47"/>
    </row>
    <row r="359" spans="1:5 16381:16381" x14ac:dyDescent="0.25">
      <c r="A359" s="48">
        <v>251101040000</v>
      </c>
      <c r="B359" s="52">
        <v>251101</v>
      </c>
      <c r="C359" s="36" t="s">
        <v>1653</v>
      </c>
      <c r="D359" s="37">
        <v>0</v>
      </c>
      <c r="E359" s="49">
        <v>2</v>
      </c>
      <c r="XFA359" s="47"/>
    </row>
    <row r="360" spans="1:5 16381:16381" x14ac:dyDescent="0.25">
      <c r="A360" s="48">
        <v>511901040000</v>
      </c>
      <c r="B360" s="52">
        <v>511901</v>
      </c>
      <c r="C360" s="36" t="s">
        <v>1654</v>
      </c>
      <c r="D360" s="37">
        <v>0</v>
      </c>
      <c r="E360" s="49">
        <v>2</v>
      </c>
      <c r="XFA360" s="47"/>
    </row>
    <row r="361" spans="1:5 16381:16381" x14ac:dyDescent="0.25">
      <c r="A361" s="48">
        <v>480101060000</v>
      </c>
      <c r="B361" s="52">
        <v>480101</v>
      </c>
      <c r="C361" s="36" t="s">
        <v>1977</v>
      </c>
      <c r="D361" s="37">
        <v>0</v>
      </c>
      <c r="E361" s="49">
        <v>0</v>
      </c>
      <c r="XFA361" s="47"/>
    </row>
    <row r="362" spans="1:5 16381:16381" x14ac:dyDescent="0.25">
      <c r="A362" s="48">
        <v>31101060000</v>
      </c>
      <c r="B362" s="52">
        <v>31101</v>
      </c>
      <c r="C362" s="36" t="s">
        <v>1655</v>
      </c>
      <c r="D362" s="37">
        <v>0</v>
      </c>
      <c r="E362" s="49">
        <v>2</v>
      </c>
      <c r="XFA362" s="47"/>
    </row>
    <row r="363" spans="1:5 16381:16381" x14ac:dyDescent="0.25">
      <c r="A363" s="48">
        <v>161501060000</v>
      </c>
      <c r="B363" s="52">
        <v>161501</v>
      </c>
      <c r="C363" s="36" t="s">
        <v>1656</v>
      </c>
      <c r="D363" s="37">
        <v>0</v>
      </c>
      <c r="E363" s="49">
        <v>2</v>
      </c>
      <c r="XFA363" s="47"/>
    </row>
    <row r="364" spans="1:5 16381:16381" x14ac:dyDescent="0.25">
      <c r="A364" s="48">
        <v>280212030000</v>
      </c>
      <c r="B364" s="52">
        <v>280212</v>
      </c>
      <c r="C364" s="36" t="s">
        <v>1978</v>
      </c>
      <c r="D364" s="37">
        <v>0</v>
      </c>
      <c r="E364" s="49">
        <v>0</v>
      </c>
      <c r="XFA364" s="47"/>
    </row>
    <row r="365" spans="1:5 16381:16381" x14ac:dyDescent="0.25">
      <c r="A365" s="48">
        <v>660701030000</v>
      </c>
      <c r="B365" s="52">
        <v>660701</v>
      </c>
      <c r="C365" s="36" t="s">
        <v>1979</v>
      </c>
      <c r="D365" s="37">
        <v>0</v>
      </c>
      <c r="E365" s="49">
        <v>0</v>
      </c>
      <c r="XFA365" s="47"/>
    </row>
    <row r="366" spans="1:5 16381:16381" x14ac:dyDescent="0.25">
      <c r="A366" s="48">
        <v>431101040000</v>
      </c>
      <c r="B366" s="52">
        <v>431101</v>
      </c>
      <c r="C366" s="36" t="s">
        <v>1657</v>
      </c>
      <c r="D366" s="37">
        <v>0</v>
      </c>
      <c r="E366" s="49">
        <v>2</v>
      </c>
      <c r="XFA366" s="47"/>
    </row>
    <row r="367" spans="1:5 16381:16381" x14ac:dyDescent="0.25">
      <c r="A367" s="48">
        <v>280406030000</v>
      </c>
      <c r="B367" s="52">
        <v>280406</v>
      </c>
      <c r="C367" s="36" t="s">
        <v>1980</v>
      </c>
      <c r="D367" s="37">
        <v>0</v>
      </c>
      <c r="E367" s="49">
        <v>0</v>
      </c>
      <c r="XFA367" s="47"/>
    </row>
    <row r="368" spans="1:5 16381:16381" x14ac:dyDescent="0.25">
      <c r="A368" s="48">
        <v>110901040000</v>
      </c>
      <c r="B368" s="52">
        <v>110901</v>
      </c>
      <c r="C368" s="36" t="s">
        <v>1658</v>
      </c>
      <c r="D368" s="37">
        <v>2</v>
      </c>
      <c r="E368" s="49">
        <v>2</v>
      </c>
      <c r="XFA368" s="47"/>
    </row>
    <row r="369" spans="1:5 16381:16381" x14ac:dyDescent="0.25">
      <c r="A369" s="48">
        <v>421101060000</v>
      </c>
      <c r="B369" s="52">
        <v>421101</v>
      </c>
      <c r="C369" s="36" t="s">
        <v>1981</v>
      </c>
      <c r="D369" s="37">
        <v>0</v>
      </c>
      <c r="E369" s="49">
        <v>0</v>
      </c>
      <c r="XFA369" s="47"/>
    </row>
    <row r="370" spans="1:5 16381:16381" x14ac:dyDescent="0.25">
      <c r="A370" s="48">
        <v>121401040000</v>
      </c>
      <c r="B370" s="52">
        <v>121401</v>
      </c>
      <c r="C370" s="36" t="s">
        <v>1659</v>
      </c>
      <c r="D370" s="37">
        <v>4</v>
      </c>
      <c r="E370" s="49">
        <v>2</v>
      </c>
      <c r="XFA370" s="47"/>
    </row>
    <row r="371" spans="1:5 16381:16381" x14ac:dyDescent="0.25">
      <c r="A371" s="48">
        <v>650701040000</v>
      </c>
      <c r="B371" s="52">
        <v>650701</v>
      </c>
      <c r="C371" s="36" t="s">
        <v>1660</v>
      </c>
      <c r="D371" s="37">
        <v>0</v>
      </c>
      <c r="E371" s="49">
        <v>2</v>
      </c>
      <c r="XFA371" s="47"/>
    </row>
    <row r="372" spans="1:5 16381:16381" x14ac:dyDescent="0.25">
      <c r="A372" s="48">
        <v>621001060000</v>
      </c>
      <c r="B372" s="52">
        <v>621001</v>
      </c>
      <c r="C372" s="36" t="s">
        <v>1982</v>
      </c>
      <c r="D372" s="37">
        <v>0</v>
      </c>
      <c r="E372" s="49">
        <v>0</v>
      </c>
      <c r="XFA372" s="47"/>
    </row>
    <row r="373" spans="1:5 16381:16381" x14ac:dyDescent="0.25">
      <c r="A373" s="48">
        <v>280523030000</v>
      </c>
      <c r="B373" s="52">
        <v>280523</v>
      </c>
      <c r="C373" s="36" t="s">
        <v>1983</v>
      </c>
      <c r="D373" s="37">
        <v>0</v>
      </c>
      <c r="E373" s="49">
        <v>0</v>
      </c>
      <c r="XFA373" s="47"/>
    </row>
    <row r="374" spans="1:5 16381:16381" x14ac:dyDescent="0.25">
      <c r="A374" s="48">
        <v>512001060000</v>
      </c>
      <c r="B374" s="52">
        <v>512001</v>
      </c>
      <c r="C374" s="36" t="s">
        <v>1661</v>
      </c>
      <c r="D374" s="37">
        <v>2</v>
      </c>
      <c r="E374" s="49">
        <v>2</v>
      </c>
      <c r="XFA374" s="47"/>
    </row>
    <row r="375" spans="1:5 16381:16381" x14ac:dyDescent="0.25">
      <c r="A375" s="48">
        <v>581012020000</v>
      </c>
      <c r="B375" s="52">
        <v>581012</v>
      </c>
      <c r="C375" s="36" t="s">
        <v>1984</v>
      </c>
      <c r="D375" s="37">
        <v>0</v>
      </c>
      <c r="E375" s="49">
        <v>0</v>
      </c>
      <c r="XFA375" s="47"/>
    </row>
    <row r="376" spans="1:5 16381:16381" x14ac:dyDescent="0.25">
      <c r="A376" s="48">
        <v>170801040000</v>
      </c>
      <c r="B376" s="52">
        <v>170801</v>
      </c>
      <c r="C376" s="36" t="s">
        <v>1662</v>
      </c>
      <c r="D376" s="37">
        <v>0</v>
      </c>
      <c r="E376" s="49">
        <v>2</v>
      </c>
      <c r="XFA376" s="47"/>
    </row>
    <row r="377" spans="1:5 16381:16381" x14ac:dyDescent="0.25">
      <c r="A377" s="48">
        <v>110304040000</v>
      </c>
      <c r="B377" s="52">
        <v>110304</v>
      </c>
      <c r="C377" s="36" t="s">
        <v>1663</v>
      </c>
      <c r="D377" s="37">
        <v>2</v>
      </c>
      <c r="E377" s="49">
        <v>2</v>
      </c>
      <c r="XFA377" s="47"/>
    </row>
    <row r="378" spans="1:5 16381:16381" x14ac:dyDescent="0.25">
      <c r="A378" s="48">
        <v>521200050000</v>
      </c>
      <c r="B378" s="52">
        <v>521200</v>
      </c>
      <c r="C378" s="36" t="s">
        <v>1664</v>
      </c>
      <c r="D378" s="37">
        <v>0</v>
      </c>
      <c r="E378" s="49">
        <v>1</v>
      </c>
      <c r="XFA378" s="47"/>
    </row>
    <row r="379" spans="1:5 16381:16381" x14ac:dyDescent="0.25">
      <c r="A379" s="48">
        <v>450801060000</v>
      </c>
      <c r="B379" s="52">
        <v>450801</v>
      </c>
      <c r="C379" s="36" t="s">
        <v>1665</v>
      </c>
      <c r="D379" s="37">
        <v>0</v>
      </c>
      <c r="E379" s="49">
        <v>2</v>
      </c>
      <c r="XFA379" s="47"/>
    </row>
    <row r="380" spans="1:5 16381:16381" x14ac:dyDescent="0.25">
      <c r="A380" s="48">
        <v>10615020000</v>
      </c>
      <c r="B380" s="52">
        <v>10615</v>
      </c>
      <c r="C380" s="36" t="s">
        <v>1985</v>
      </c>
      <c r="D380" s="37">
        <v>0</v>
      </c>
      <c r="E380" s="49">
        <v>0</v>
      </c>
      <c r="XFA380" s="47"/>
    </row>
    <row r="381" spans="1:5 16381:16381" x14ac:dyDescent="0.25">
      <c r="A381" s="48">
        <v>280225020000</v>
      </c>
      <c r="B381" s="52">
        <v>280225</v>
      </c>
      <c r="C381" s="36" t="s">
        <v>1986</v>
      </c>
      <c r="D381" s="37">
        <v>0</v>
      </c>
      <c r="E381" s="49">
        <v>0</v>
      </c>
      <c r="XFA381" s="47"/>
    </row>
    <row r="382" spans="1:5 16381:16381" x14ac:dyDescent="0.25">
      <c r="A382" s="48">
        <v>460901060000</v>
      </c>
      <c r="B382" s="52">
        <v>460901</v>
      </c>
      <c r="C382" s="36" t="s">
        <v>1666</v>
      </c>
      <c r="D382" s="37">
        <v>0</v>
      </c>
      <c r="E382" s="49">
        <v>2</v>
      </c>
      <c r="XFA382" s="47"/>
    </row>
    <row r="383" spans="1:5 16381:16381" x14ac:dyDescent="0.25">
      <c r="A383" s="48">
        <v>580211060000</v>
      </c>
      <c r="B383" s="52">
        <v>580211</v>
      </c>
      <c r="C383" s="36" t="s">
        <v>1987</v>
      </c>
      <c r="D383" s="37">
        <v>0</v>
      </c>
      <c r="E383" s="49">
        <v>0</v>
      </c>
      <c r="XFA383" s="47"/>
    </row>
    <row r="384" spans="1:5 16381:16381" x14ac:dyDescent="0.25">
      <c r="A384" s="48">
        <v>541001040000</v>
      </c>
      <c r="B384" s="52">
        <v>541001</v>
      </c>
      <c r="C384" s="36" t="s">
        <v>1667</v>
      </c>
      <c r="D384" s="37">
        <v>0</v>
      </c>
      <c r="E384" s="49">
        <v>2</v>
      </c>
      <c r="XFA384" s="47"/>
    </row>
    <row r="385" spans="1:5 16381:16381" x14ac:dyDescent="0.25">
      <c r="A385" s="48">
        <v>441000010000</v>
      </c>
      <c r="B385" s="52">
        <v>441000</v>
      </c>
      <c r="C385" s="36" t="s">
        <v>1668</v>
      </c>
      <c r="D385" s="37">
        <v>10</v>
      </c>
      <c r="E385" s="49">
        <v>2</v>
      </c>
      <c r="XFA385" s="47"/>
    </row>
    <row r="386" spans="1:5 16381:16381" x14ac:dyDescent="0.25">
      <c r="A386" s="48">
        <v>471101040000</v>
      </c>
      <c r="B386" s="52">
        <v>471101</v>
      </c>
      <c r="C386" s="36" t="s">
        <v>1669</v>
      </c>
      <c r="D386" s="37">
        <v>0</v>
      </c>
      <c r="E386" s="49">
        <v>2</v>
      </c>
      <c r="XFA386" s="47"/>
    </row>
    <row r="387" spans="1:5 16381:16381" x14ac:dyDescent="0.25">
      <c r="A387" s="48">
        <v>132201040000</v>
      </c>
      <c r="B387" s="52">
        <v>132201</v>
      </c>
      <c r="C387" s="36" t="s">
        <v>1988</v>
      </c>
      <c r="D387" s="37">
        <v>0</v>
      </c>
      <c r="E387" s="49">
        <v>0</v>
      </c>
      <c r="XFA387" s="47"/>
    </row>
    <row r="388" spans="1:5 16381:16381" x14ac:dyDescent="0.25">
      <c r="A388" s="48">
        <v>580208020000</v>
      </c>
      <c r="B388" s="52">
        <v>580208</v>
      </c>
      <c r="C388" s="36" t="s">
        <v>1989</v>
      </c>
      <c r="D388" s="37">
        <v>0</v>
      </c>
      <c r="E388" s="49">
        <v>0</v>
      </c>
      <c r="XFA388" s="47"/>
    </row>
    <row r="389" spans="1:5 16381:16381" x14ac:dyDescent="0.25">
      <c r="A389" s="48">
        <v>280410030000</v>
      </c>
      <c r="B389" s="52">
        <v>280410</v>
      </c>
      <c r="C389" s="36" t="s">
        <v>1990</v>
      </c>
      <c r="D389" s="37">
        <v>0</v>
      </c>
      <c r="E389" s="49">
        <v>0</v>
      </c>
      <c r="XFA389" s="47"/>
    </row>
    <row r="390" spans="1:5 16381:16381" x14ac:dyDescent="0.25">
      <c r="A390" s="48">
        <v>150801040000</v>
      </c>
      <c r="B390" s="52">
        <v>150801</v>
      </c>
      <c r="C390" s="36" t="s">
        <v>1670</v>
      </c>
      <c r="D390" s="37">
        <v>0</v>
      </c>
      <c r="E390" s="49">
        <v>2</v>
      </c>
      <c r="XFA390" s="47"/>
    </row>
    <row r="391" spans="1:5 16381:16381" x14ac:dyDescent="0.25">
      <c r="A391" s="48">
        <v>441101040000</v>
      </c>
      <c r="B391" s="52">
        <v>441101</v>
      </c>
      <c r="C391" s="36" t="s">
        <v>1991</v>
      </c>
      <c r="D391" s="37">
        <v>0</v>
      </c>
      <c r="E391" s="49">
        <v>0</v>
      </c>
      <c r="XFA391" s="47"/>
    </row>
    <row r="392" spans="1:5 16381:16381" x14ac:dyDescent="0.25">
      <c r="A392" s="48">
        <v>441201060000</v>
      </c>
      <c r="B392" s="52">
        <v>441201</v>
      </c>
      <c r="C392" s="36" t="s">
        <v>1992</v>
      </c>
      <c r="D392" s="37">
        <v>0</v>
      </c>
      <c r="E392" s="49">
        <v>0</v>
      </c>
      <c r="XFA392" s="47"/>
    </row>
    <row r="393" spans="1:5 16381:16381" x14ac:dyDescent="0.25">
      <c r="A393" s="48">
        <v>580306020000</v>
      </c>
      <c r="B393" s="52">
        <v>580306</v>
      </c>
      <c r="C393" s="36" t="s">
        <v>1993</v>
      </c>
      <c r="D393" s="37">
        <v>0</v>
      </c>
      <c r="E393" s="49">
        <v>0</v>
      </c>
      <c r="XFA393" s="47"/>
    </row>
    <row r="394" spans="1:5 16381:16381" x14ac:dyDescent="0.25">
      <c r="A394" s="48">
        <v>591401060000</v>
      </c>
      <c r="B394" s="52">
        <v>591401</v>
      </c>
      <c r="C394" s="36" t="s">
        <v>1671</v>
      </c>
      <c r="D394" s="37">
        <v>7</v>
      </c>
      <c r="E394" s="49">
        <v>2</v>
      </c>
      <c r="XFA394" s="47"/>
    </row>
    <row r="395" spans="1:5 16381:16381" x14ac:dyDescent="0.25">
      <c r="A395" s="48">
        <v>51301040000</v>
      </c>
      <c r="B395" s="52">
        <v>51301</v>
      </c>
      <c r="C395" s="36" t="s">
        <v>1672</v>
      </c>
      <c r="D395" s="37">
        <v>0</v>
      </c>
      <c r="E395" s="49">
        <v>2</v>
      </c>
      <c r="XFA395" s="47"/>
    </row>
    <row r="396" spans="1:5 16381:16381" x14ac:dyDescent="0.25">
      <c r="A396" s="48">
        <v>150901040000</v>
      </c>
      <c r="B396" s="52">
        <v>150901</v>
      </c>
      <c r="C396" s="36" t="s">
        <v>1673</v>
      </c>
      <c r="D396" s="37">
        <v>0</v>
      </c>
      <c r="E396" s="49">
        <v>2</v>
      </c>
      <c r="XFA396" s="47"/>
    </row>
    <row r="397" spans="1:5 16381:16381" x14ac:dyDescent="0.25">
      <c r="A397" s="48">
        <v>471201040000</v>
      </c>
      <c r="B397" s="52">
        <v>471201</v>
      </c>
      <c r="C397" s="36" t="s">
        <v>1674</v>
      </c>
      <c r="D397" s="37">
        <v>0</v>
      </c>
      <c r="E397" s="49">
        <v>2</v>
      </c>
      <c r="XFA397" s="47"/>
    </row>
    <row r="398" spans="1:5 16381:16381" x14ac:dyDescent="0.25">
      <c r="A398" s="48">
        <v>512101040000</v>
      </c>
      <c r="B398" s="52">
        <v>512101</v>
      </c>
      <c r="C398" s="36" t="s">
        <v>1675</v>
      </c>
      <c r="D398" s="37">
        <v>2</v>
      </c>
      <c r="E398" s="49">
        <v>2</v>
      </c>
      <c r="XFA398" s="47"/>
    </row>
    <row r="399" spans="1:5 16381:16381" x14ac:dyDescent="0.25">
      <c r="A399" s="48">
        <v>250401040000</v>
      </c>
      <c r="B399" s="52">
        <v>250401</v>
      </c>
      <c r="C399" s="36" t="s">
        <v>1676</v>
      </c>
      <c r="D399" s="37">
        <v>0</v>
      </c>
      <c r="E399" s="49">
        <v>2</v>
      </c>
      <c r="XFA399" s="47"/>
    </row>
    <row r="400" spans="1:5 16381:16381" x14ac:dyDescent="0.25">
      <c r="A400" s="48">
        <v>212001040000</v>
      </c>
      <c r="B400" s="52">
        <v>212001</v>
      </c>
      <c r="C400" s="36" t="s">
        <v>1677</v>
      </c>
      <c r="D400" s="37">
        <v>0</v>
      </c>
      <c r="E400" s="49">
        <v>2</v>
      </c>
      <c r="XFA400" s="47"/>
    </row>
    <row r="401" spans="1:5 16381:16381" x14ac:dyDescent="0.25">
      <c r="A401" s="48">
        <v>240901040000</v>
      </c>
      <c r="B401" s="52">
        <v>240901</v>
      </c>
      <c r="C401" s="36" t="s">
        <v>1678</v>
      </c>
      <c r="D401" s="37">
        <v>9</v>
      </c>
      <c r="E401" s="49">
        <v>2</v>
      </c>
      <c r="XFA401" s="47"/>
    </row>
    <row r="402" spans="1:5 16381:16381" x14ac:dyDescent="0.25">
      <c r="A402" s="48">
        <v>660801060000</v>
      </c>
      <c r="B402" s="52">
        <v>660801</v>
      </c>
      <c r="C402" s="36" t="s">
        <v>1994</v>
      </c>
      <c r="D402" s="37">
        <v>0</v>
      </c>
      <c r="E402" s="49">
        <v>0</v>
      </c>
      <c r="XFA402" s="47"/>
    </row>
    <row r="403" spans="1:5 16381:16381" x14ac:dyDescent="0.25">
      <c r="A403" s="48">
        <v>660806020000</v>
      </c>
      <c r="B403" s="52">
        <v>660806</v>
      </c>
      <c r="C403" s="36" t="s">
        <v>1995</v>
      </c>
      <c r="D403" s="37">
        <v>0</v>
      </c>
      <c r="E403" s="49">
        <v>0</v>
      </c>
      <c r="XFA403" s="47"/>
    </row>
    <row r="404" spans="1:5 16381:16381" x14ac:dyDescent="0.25">
      <c r="A404" s="48">
        <v>660804020000</v>
      </c>
      <c r="B404" s="52">
        <v>660804</v>
      </c>
      <c r="C404" s="36" t="s">
        <v>1996</v>
      </c>
      <c r="D404" s="37">
        <v>0</v>
      </c>
      <c r="E404" s="49">
        <v>0</v>
      </c>
      <c r="XFA404" s="47"/>
    </row>
    <row r="405" spans="1:5 16381:16381" x14ac:dyDescent="0.25">
      <c r="A405" s="48">
        <v>580207020000</v>
      </c>
      <c r="B405" s="52">
        <v>580207</v>
      </c>
      <c r="C405" s="36" t="s">
        <v>1997</v>
      </c>
      <c r="D405" s="37">
        <v>0</v>
      </c>
      <c r="E405" s="49">
        <v>0</v>
      </c>
      <c r="XFA405" s="47"/>
    </row>
    <row r="406" spans="1:5 16381:16381" x14ac:dyDescent="0.25">
      <c r="A406" s="48">
        <v>660900010000</v>
      </c>
      <c r="B406" s="52">
        <v>660900</v>
      </c>
      <c r="C406" s="36" t="s">
        <v>1679</v>
      </c>
      <c r="D406" s="37">
        <v>9</v>
      </c>
      <c r="E406" s="49">
        <v>2</v>
      </c>
      <c r="XFA406" s="47"/>
    </row>
    <row r="407" spans="1:5 16381:16381" x14ac:dyDescent="0.25">
      <c r="A407" s="48">
        <v>500108030000</v>
      </c>
      <c r="B407" s="52">
        <v>500108</v>
      </c>
      <c r="C407" s="36" t="s">
        <v>1998</v>
      </c>
      <c r="D407" s="37">
        <v>0</v>
      </c>
      <c r="E407" s="49">
        <v>0</v>
      </c>
      <c r="XFA407" s="47"/>
    </row>
    <row r="408" spans="1:5 16381:16381" x14ac:dyDescent="0.25">
      <c r="A408" s="48">
        <v>431201040000</v>
      </c>
      <c r="B408" s="52">
        <v>431201</v>
      </c>
      <c r="C408" s="36" t="s">
        <v>1680</v>
      </c>
      <c r="D408" s="37">
        <v>0</v>
      </c>
      <c r="E408" s="49">
        <v>2</v>
      </c>
      <c r="XFA408" s="47"/>
    </row>
    <row r="409" spans="1:5 16381:16381" x14ac:dyDescent="0.25">
      <c r="A409" s="48">
        <v>411501060000</v>
      </c>
      <c r="B409" s="52">
        <v>411501</v>
      </c>
      <c r="C409" s="36" t="s">
        <v>1999</v>
      </c>
      <c r="D409" s="37">
        <v>0</v>
      </c>
      <c r="E409" s="49">
        <v>0</v>
      </c>
      <c r="XFA409" s="47"/>
    </row>
    <row r="410" spans="1:5 16381:16381" x14ac:dyDescent="0.25">
      <c r="A410" s="48">
        <v>280405020000</v>
      </c>
      <c r="B410" s="52">
        <v>280405</v>
      </c>
      <c r="C410" s="36" t="s">
        <v>2000</v>
      </c>
      <c r="D410" s="37">
        <v>0</v>
      </c>
      <c r="E410" s="49">
        <v>0</v>
      </c>
      <c r="XFA410" s="47"/>
    </row>
    <row r="411" spans="1:5 16381:16381" x14ac:dyDescent="0.25">
      <c r="A411" s="48">
        <v>101601040000</v>
      </c>
      <c r="B411" s="52">
        <v>101601</v>
      </c>
      <c r="C411" s="36" t="s">
        <v>2001</v>
      </c>
      <c r="D411" s="37">
        <v>0</v>
      </c>
      <c r="E411" s="49">
        <v>0</v>
      </c>
      <c r="XFA411" s="47"/>
    </row>
    <row r="412" spans="1:5 16381:16381" x14ac:dyDescent="0.25">
      <c r="A412" s="48">
        <v>621101060000</v>
      </c>
      <c r="B412" s="52">
        <v>621101</v>
      </c>
      <c r="C412" s="36" t="s">
        <v>2002</v>
      </c>
      <c r="D412" s="37">
        <v>0</v>
      </c>
      <c r="E412" s="49">
        <v>0</v>
      </c>
      <c r="XFA412" s="47"/>
    </row>
    <row r="413" spans="1:5 16381:16381" x14ac:dyDescent="0.25">
      <c r="A413" s="48">
        <v>661100010000</v>
      </c>
      <c r="B413" s="52">
        <v>661100</v>
      </c>
      <c r="C413" s="36" t="s">
        <v>2003</v>
      </c>
      <c r="D413" s="37">
        <v>0</v>
      </c>
      <c r="E413" s="49">
        <v>0</v>
      </c>
      <c r="XFA413" s="47"/>
    </row>
    <row r="414" spans="1:5 16381:16381" x14ac:dyDescent="0.25">
      <c r="A414" s="48">
        <v>581015080000</v>
      </c>
      <c r="B414" s="52">
        <v>581015</v>
      </c>
      <c r="C414" s="36" t="s">
        <v>2004</v>
      </c>
      <c r="D414" s="37">
        <v>0</v>
      </c>
      <c r="E414" s="49">
        <v>0</v>
      </c>
      <c r="XFA414" s="47"/>
    </row>
    <row r="415" spans="1:5 16381:16381" x14ac:dyDescent="0.25">
      <c r="A415" s="48">
        <v>30000000</v>
      </c>
      <c r="B415" s="52">
        <v>300000</v>
      </c>
      <c r="C415" s="36" t="s">
        <v>1699</v>
      </c>
      <c r="D415" s="36">
        <v>7</v>
      </c>
      <c r="E415" s="50">
        <v>2</v>
      </c>
      <c r="XFA415" s="47"/>
    </row>
    <row r="416" spans="1:5 16381:16381" x14ac:dyDescent="0.25">
      <c r="A416" s="48">
        <v>411504020000</v>
      </c>
      <c r="B416" s="52">
        <v>411504</v>
      </c>
      <c r="C416" s="36" t="s">
        <v>1681</v>
      </c>
      <c r="D416" s="36">
        <v>0</v>
      </c>
      <c r="E416" s="50">
        <v>1</v>
      </c>
      <c r="XFA416" s="47"/>
    </row>
    <row r="417" spans="1:5 16381:16381" x14ac:dyDescent="0.25">
      <c r="A417" s="48">
        <v>650101060000</v>
      </c>
      <c r="B417" s="52">
        <v>650101</v>
      </c>
      <c r="C417" s="36" t="s">
        <v>1682</v>
      </c>
      <c r="D417" s="36">
        <v>2</v>
      </c>
      <c r="E417" s="50">
        <v>2</v>
      </c>
      <c r="XFA417" s="47"/>
    </row>
    <row r="418" spans="1:5 16381:16381" x14ac:dyDescent="0.25">
      <c r="A418" s="48">
        <v>600402040000</v>
      </c>
      <c r="B418" s="52">
        <v>600402</v>
      </c>
      <c r="C418" s="36" t="s">
        <v>1683</v>
      </c>
      <c r="D418" s="36">
        <v>0</v>
      </c>
      <c r="E418" s="50">
        <v>2</v>
      </c>
      <c r="XFA418" s="47"/>
    </row>
    <row r="419" spans="1:5 16381:16381" x14ac:dyDescent="0.25">
      <c r="A419" s="48">
        <v>441600010000</v>
      </c>
      <c r="B419" s="52">
        <v>441600</v>
      </c>
      <c r="C419" s="36" t="s">
        <v>1684</v>
      </c>
      <c r="D419" s="36">
        <v>10</v>
      </c>
      <c r="E419" s="50">
        <v>2</v>
      </c>
      <c r="XFA419" s="47"/>
    </row>
    <row r="420" spans="1:5 16381:16381" x14ac:dyDescent="0.25">
      <c r="A420" s="48">
        <v>151001040000</v>
      </c>
      <c r="B420" s="52">
        <v>151001</v>
      </c>
      <c r="C420" s="36" t="s">
        <v>2005</v>
      </c>
      <c r="D420" s="36">
        <v>0</v>
      </c>
      <c r="E420" s="50">
        <v>0</v>
      </c>
      <c r="XFA420" s="47"/>
    </row>
    <row r="421" spans="1:5 16381:16381" x14ac:dyDescent="0.25">
      <c r="A421" s="48">
        <v>400601060000</v>
      </c>
      <c r="B421" s="52">
        <v>400601</v>
      </c>
      <c r="C421" s="36" t="s">
        <v>1685</v>
      </c>
      <c r="D421" s="36">
        <v>0</v>
      </c>
      <c r="E421" s="50">
        <v>2</v>
      </c>
      <c r="XFA421" s="47"/>
    </row>
    <row r="422" spans="1:5 16381:16381" x14ac:dyDescent="0.25">
      <c r="A422" s="48">
        <v>610901040000</v>
      </c>
      <c r="B422" s="52">
        <v>610901</v>
      </c>
      <c r="C422" s="36" t="s">
        <v>1686</v>
      </c>
      <c r="D422" s="36">
        <v>0</v>
      </c>
      <c r="E422" s="50">
        <v>2</v>
      </c>
      <c r="XFA422" s="47"/>
    </row>
    <row r="423" spans="1:5 16381:16381" x14ac:dyDescent="0.25">
      <c r="A423" s="48">
        <v>400800010000</v>
      </c>
      <c r="B423" s="52">
        <v>400800</v>
      </c>
      <c r="C423" s="36" t="s">
        <v>1687</v>
      </c>
      <c r="D423" s="36">
        <v>5</v>
      </c>
      <c r="E423" s="50">
        <v>2</v>
      </c>
      <c r="XFA423" s="47"/>
    </row>
    <row r="424" spans="1:5 16381:16381" x14ac:dyDescent="0.25">
      <c r="A424" s="48">
        <v>400701060000</v>
      </c>
      <c r="B424" s="52">
        <v>400701</v>
      </c>
      <c r="C424" s="36" t="s">
        <v>1688</v>
      </c>
      <c r="D424" s="36">
        <v>0</v>
      </c>
      <c r="E424" s="50">
        <v>1</v>
      </c>
      <c r="XFA424" s="47"/>
    </row>
    <row r="425" spans="1:5 16381:16381" x14ac:dyDescent="0.25">
      <c r="A425" s="48">
        <v>530301060000</v>
      </c>
      <c r="B425" s="52">
        <v>530301</v>
      </c>
      <c r="C425" s="36" t="s">
        <v>2006</v>
      </c>
      <c r="D425" s="36">
        <v>0</v>
      </c>
      <c r="E425" s="50">
        <v>0</v>
      </c>
      <c r="XFA425" s="47"/>
    </row>
    <row r="426" spans="1:5 16381:16381" x14ac:dyDescent="0.25">
      <c r="A426" s="48">
        <v>580103030000</v>
      </c>
      <c r="B426" s="52">
        <v>580103</v>
      </c>
      <c r="C426" s="36" t="s">
        <v>2007</v>
      </c>
      <c r="D426" s="36">
        <v>0</v>
      </c>
      <c r="E426" s="50">
        <v>0</v>
      </c>
      <c r="XFA426" s="47"/>
    </row>
    <row r="427" spans="1:5 16381:16381" x14ac:dyDescent="0.25">
      <c r="A427" s="48">
        <v>280204020000</v>
      </c>
      <c r="B427" s="52">
        <v>280204</v>
      </c>
      <c r="C427" s="36" t="s">
        <v>2008</v>
      </c>
      <c r="D427" s="36">
        <v>0</v>
      </c>
      <c r="E427" s="50">
        <v>0</v>
      </c>
      <c r="XFA427" s="47"/>
    </row>
    <row r="428" spans="1:5 16381:16381" x14ac:dyDescent="0.25">
      <c r="A428" s="48">
        <v>142201040000</v>
      </c>
      <c r="B428" s="52">
        <v>142201</v>
      </c>
      <c r="C428" s="36" t="s">
        <v>1689</v>
      </c>
      <c r="D428" s="36">
        <v>0</v>
      </c>
      <c r="E428" s="50">
        <v>2</v>
      </c>
      <c r="XFA428" s="47"/>
    </row>
    <row r="429" spans="1:5 16381:16381" x14ac:dyDescent="0.25">
      <c r="A429" s="48">
        <v>10623060000</v>
      </c>
      <c r="B429" s="52">
        <v>10623</v>
      </c>
      <c r="C429" s="36" t="s">
        <v>2009</v>
      </c>
      <c r="D429" s="36">
        <v>0</v>
      </c>
      <c r="E429" s="50">
        <v>0</v>
      </c>
      <c r="XFA429" s="47"/>
    </row>
    <row r="430" spans="1:5 16381:16381" x14ac:dyDescent="0.25">
      <c r="A430" s="48">
        <v>490801080000</v>
      </c>
      <c r="B430" s="52">
        <v>490801</v>
      </c>
      <c r="C430" s="36" t="s">
        <v>2010</v>
      </c>
      <c r="D430" s="36">
        <v>0</v>
      </c>
      <c r="E430" s="50">
        <v>0</v>
      </c>
      <c r="XFA430" s="47"/>
    </row>
    <row r="431" spans="1:5 16381:16381" x14ac:dyDescent="0.25">
      <c r="A431" s="48">
        <v>280229020000</v>
      </c>
      <c r="B431" s="52">
        <v>280229</v>
      </c>
      <c r="C431" s="36" t="s">
        <v>2011</v>
      </c>
      <c r="D431" s="36">
        <v>0</v>
      </c>
      <c r="E431" s="50">
        <v>0</v>
      </c>
      <c r="XFA431" s="47"/>
    </row>
    <row r="432" spans="1:5 16381:16381" x14ac:dyDescent="0.25">
      <c r="A432" s="48">
        <v>651501060000</v>
      </c>
      <c r="B432" s="52">
        <v>651501</v>
      </c>
      <c r="C432" s="36" t="s">
        <v>1690</v>
      </c>
      <c r="D432" s="36">
        <v>2</v>
      </c>
      <c r="E432" s="50">
        <v>2</v>
      </c>
      <c r="XFA432" s="47"/>
    </row>
    <row r="433" spans="1:5 16381:16381" x14ac:dyDescent="0.25">
      <c r="A433" s="48">
        <v>661301040000</v>
      </c>
      <c r="B433" s="52">
        <v>661301</v>
      </c>
      <c r="C433" s="36" t="s">
        <v>2012</v>
      </c>
      <c r="D433" s="36">
        <v>0</v>
      </c>
      <c r="E433" s="50">
        <v>0</v>
      </c>
      <c r="XFA433" s="47"/>
    </row>
    <row r="434" spans="1:5 16381:16381" x14ac:dyDescent="0.25">
      <c r="A434" s="48">
        <v>280501060000</v>
      </c>
      <c r="B434" s="52">
        <v>280501</v>
      </c>
      <c r="C434" s="36" t="s">
        <v>2013</v>
      </c>
      <c r="D434" s="36">
        <v>0</v>
      </c>
      <c r="E434" s="50">
        <v>0</v>
      </c>
      <c r="XFA434" s="47"/>
    </row>
    <row r="435" spans="1:5 16381:16381" x14ac:dyDescent="0.25">
      <c r="A435" s="48">
        <v>420303060000</v>
      </c>
      <c r="B435" s="52">
        <v>420303</v>
      </c>
      <c r="C435" s="36" t="s">
        <v>1691</v>
      </c>
      <c r="D435" s="36">
        <v>0</v>
      </c>
      <c r="E435" s="50">
        <v>2</v>
      </c>
      <c r="XFA435" s="47"/>
    </row>
    <row r="436" spans="1:5 16381:16381" x14ac:dyDescent="0.25">
      <c r="A436" s="48">
        <v>400900010000</v>
      </c>
      <c r="B436" s="52">
        <v>400900</v>
      </c>
      <c r="C436" s="36" t="s">
        <v>1692</v>
      </c>
      <c r="D436" s="36">
        <v>0</v>
      </c>
      <c r="E436" s="50">
        <v>2</v>
      </c>
      <c r="XFA436" s="47"/>
    </row>
    <row r="437" spans="1:5 16381:16381" x14ac:dyDescent="0.25">
      <c r="A437" s="48">
        <v>630202040000</v>
      </c>
      <c r="B437" s="52">
        <v>630202</v>
      </c>
      <c r="C437" s="36" t="s">
        <v>2014</v>
      </c>
      <c r="D437" s="36">
        <v>0</v>
      </c>
      <c r="E437" s="50">
        <v>0</v>
      </c>
      <c r="XFA437" s="47"/>
    </row>
    <row r="438" spans="1:5 16381:16381" x14ac:dyDescent="0.25">
      <c r="A438" s="48">
        <v>131101040000</v>
      </c>
      <c r="B438" s="52">
        <v>131101</v>
      </c>
      <c r="C438" s="36" t="s">
        <v>1693</v>
      </c>
      <c r="D438" s="36">
        <v>6</v>
      </c>
      <c r="E438" s="50">
        <v>2</v>
      </c>
      <c r="XFA438" s="47"/>
    </row>
    <row r="439" spans="1:5 16381:16381" x14ac:dyDescent="0.25">
      <c r="A439" s="48">
        <v>90501040000</v>
      </c>
      <c r="B439" s="52">
        <v>90501</v>
      </c>
      <c r="C439" s="36" t="s">
        <v>1694</v>
      </c>
      <c r="D439" s="36">
        <v>0</v>
      </c>
      <c r="E439" s="50">
        <v>2</v>
      </c>
      <c r="XFA439" s="47"/>
    </row>
    <row r="440" spans="1:5 16381:16381" x14ac:dyDescent="0.25">
      <c r="A440" s="48">
        <v>90901040000</v>
      </c>
      <c r="B440" s="52">
        <v>90901</v>
      </c>
      <c r="C440" s="36" t="s">
        <v>1695</v>
      </c>
      <c r="D440" s="36">
        <v>0</v>
      </c>
      <c r="E440" s="50">
        <v>2</v>
      </c>
      <c r="XFA440" s="47"/>
    </row>
    <row r="441" spans="1:5 16381:16381" x14ac:dyDescent="0.25">
      <c r="A441" s="48">
        <v>580404030000</v>
      </c>
      <c r="B441" s="52">
        <v>580404</v>
      </c>
      <c r="C441" s="36" t="s">
        <v>2015</v>
      </c>
      <c r="D441" s="36">
        <v>0</v>
      </c>
      <c r="E441" s="50">
        <v>0</v>
      </c>
      <c r="XFA441" s="47"/>
    </row>
    <row r="442" spans="1:5 16381:16381" x14ac:dyDescent="0.25">
      <c r="A442" s="48">
        <v>170901040000</v>
      </c>
      <c r="B442" s="52">
        <v>170901</v>
      </c>
      <c r="C442" s="36" t="s">
        <v>1696</v>
      </c>
      <c r="D442" s="36">
        <v>0</v>
      </c>
      <c r="E442" s="50">
        <v>2</v>
      </c>
      <c r="XFA442" s="47"/>
    </row>
    <row r="443" spans="1:5 16381:16381" x14ac:dyDescent="0.25">
      <c r="A443" s="48">
        <v>81200050000</v>
      </c>
      <c r="B443" s="52">
        <v>81200</v>
      </c>
      <c r="C443" s="36" t="s">
        <v>1697</v>
      </c>
      <c r="D443" s="36">
        <v>0</v>
      </c>
      <c r="E443" s="50">
        <v>2</v>
      </c>
      <c r="XFA443" s="47"/>
    </row>
    <row r="444" spans="1:5 16381:16381" x14ac:dyDescent="0.25">
      <c r="A444" s="48">
        <v>512201040000</v>
      </c>
      <c r="B444" s="52">
        <v>512201</v>
      </c>
      <c r="C444" s="36" t="s">
        <v>1698</v>
      </c>
      <c r="D444" s="36">
        <v>0</v>
      </c>
      <c r="E444" s="50">
        <v>2</v>
      </c>
      <c r="XFA444" s="47"/>
    </row>
    <row r="445" spans="1:5 16381:16381" x14ac:dyDescent="0.25">
      <c r="A445" s="48">
        <v>500304030000</v>
      </c>
      <c r="B445" s="52">
        <v>500304</v>
      </c>
      <c r="C445" s="36" t="s">
        <v>2016</v>
      </c>
      <c r="D445" s="36">
        <v>0</v>
      </c>
      <c r="E445" s="50">
        <v>0</v>
      </c>
      <c r="XFA445" s="47"/>
    </row>
    <row r="446" spans="1:5 16381:16381" x14ac:dyDescent="0.25">
      <c r="A446" s="48">
        <v>307500010000</v>
      </c>
      <c r="B446" s="52">
        <v>307500</v>
      </c>
      <c r="C446" s="36" t="s">
        <v>2017</v>
      </c>
      <c r="D446" s="36">
        <v>0</v>
      </c>
      <c r="E446" s="50">
        <v>0</v>
      </c>
      <c r="XFA446" s="47"/>
    </row>
    <row r="447" spans="1:5 16381:16381" x14ac:dyDescent="0.25">
      <c r="A447" s="48">
        <v>181101040000</v>
      </c>
      <c r="B447" s="52">
        <v>181101</v>
      </c>
      <c r="C447" s="36" t="s">
        <v>1700</v>
      </c>
      <c r="D447" s="36">
        <v>0</v>
      </c>
      <c r="E447" s="50">
        <v>2</v>
      </c>
      <c r="XFA447" s="47"/>
    </row>
    <row r="448" spans="1:5 16381:16381" x14ac:dyDescent="0.25">
      <c r="A448" s="48">
        <v>280211030000</v>
      </c>
      <c r="B448" s="52">
        <v>280211</v>
      </c>
      <c r="C448" s="36" t="s">
        <v>2018</v>
      </c>
      <c r="D448" s="36">
        <v>0</v>
      </c>
      <c r="E448" s="50">
        <v>0</v>
      </c>
      <c r="XFA448" s="47"/>
    </row>
    <row r="449" spans="1:5 16381:16381" x14ac:dyDescent="0.25">
      <c r="A449" s="48">
        <v>550101040000</v>
      </c>
      <c r="B449" s="52">
        <v>550101</v>
      </c>
      <c r="C449" s="36" t="s">
        <v>1701</v>
      </c>
      <c r="D449" s="36">
        <v>0</v>
      </c>
      <c r="E449" s="50">
        <v>2</v>
      </c>
      <c r="XFA449" s="47"/>
    </row>
    <row r="450" spans="1:5 16381:16381" x14ac:dyDescent="0.25">
      <c r="A450" s="48">
        <v>512300010000</v>
      </c>
      <c r="B450" s="52">
        <v>512300</v>
      </c>
      <c r="C450" s="36" t="s">
        <v>1702</v>
      </c>
      <c r="D450" s="36">
        <v>2</v>
      </c>
      <c r="E450" s="50">
        <v>2</v>
      </c>
      <c r="XFA450" s="47"/>
    </row>
    <row r="451" spans="1:5 16381:16381" x14ac:dyDescent="0.25">
      <c r="A451" s="48">
        <v>42400010000</v>
      </c>
      <c r="B451" s="52">
        <v>42400</v>
      </c>
      <c r="C451" s="36" t="s">
        <v>1703</v>
      </c>
      <c r="D451" s="36">
        <v>2</v>
      </c>
      <c r="E451" s="50">
        <v>2</v>
      </c>
      <c r="XFA451" s="47"/>
    </row>
    <row r="452" spans="1:5 16381:16381" x14ac:dyDescent="0.25">
      <c r="A452" s="48">
        <v>251400010000</v>
      </c>
      <c r="B452" s="52">
        <v>251400</v>
      </c>
      <c r="C452" s="36" t="s">
        <v>1704</v>
      </c>
      <c r="D452" s="36">
        <v>0</v>
      </c>
      <c r="E452" s="50">
        <v>2</v>
      </c>
      <c r="XFA452" s="47"/>
    </row>
    <row r="453" spans="1:5 16381:16381" x14ac:dyDescent="0.25">
      <c r="A453" s="48">
        <v>471400010000</v>
      </c>
      <c r="B453" s="52">
        <v>471400</v>
      </c>
      <c r="C453" s="36" t="s">
        <v>1705</v>
      </c>
      <c r="D453" s="36">
        <v>0</v>
      </c>
      <c r="E453" s="50">
        <v>2</v>
      </c>
      <c r="XFA453" s="47"/>
    </row>
    <row r="454" spans="1:5 16381:16381" x14ac:dyDescent="0.25">
      <c r="A454" s="48">
        <v>421201040000</v>
      </c>
      <c r="B454" s="52">
        <v>421201</v>
      </c>
      <c r="C454" s="36" t="s">
        <v>1706</v>
      </c>
      <c r="D454" s="36">
        <v>0</v>
      </c>
      <c r="E454" s="50">
        <v>2</v>
      </c>
      <c r="XFA454" s="47"/>
    </row>
    <row r="455" spans="1:5 16381:16381" x14ac:dyDescent="0.25">
      <c r="A455" s="48">
        <v>621201060000</v>
      </c>
      <c r="B455" s="52">
        <v>621201</v>
      </c>
      <c r="C455" s="36" t="s">
        <v>2019</v>
      </c>
      <c r="D455" s="36">
        <v>0</v>
      </c>
      <c r="E455" s="50">
        <v>0</v>
      </c>
      <c r="XFA455" s="47"/>
    </row>
    <row r="456" spans="1:5 16381:16381" x14ac:dyDescent="0.25">
      <c r="A456" s="48">
        <v>271201040000</v>
      </c>
      <c r="B456" s="52">
        <v>271201</v>
      </c>
      <c r="C456" s="36" t="s">
        <v>1707</v>
      </c>
      <c r="D456" s="36">
        <v>5</v>
      </c>
      <c r="E456" s="50">
        <v>2</v>
      </c>
      <c r="XFA456" s="47"/>
    </row>
    <row r="457" spans="1:5 16381:16381" x14ac:dyDescent="0.25">
      <c r="A457" s="48">
        <v>142301060000</v>
      </c>
      <c r="B457" s="52">
        <v>142301</v>
      </c>
      <c r="C457" s="36" t="s">
        <v>2020</v>
      </c>
      <c r="D457" s="36">
        <v>0</v>
      </c>
      <c r="E457" s="50">
        <v>0</v>
      </c>
      <c r="XFA457" s="47"/>
    </row>
    <row r="458" spans="1:5 16381:16381" x14ac:dyDescent="0.25">
      <c r="A458" s="48">
        <v>412901040000</v>
      </c>
      <c r="B458" s="52">
        <v>412901</v>
      </c>
      <c r="C458" s="36" t="s">
        <v>1708</v>
      </c>
      <c r="D458" s="36">
        <v>0</v>
      </c>
      <c r="E458" s="50">
        <v>2</v>
      </c>
      <c r="XFA458" s="47"/>
    </row>
    <row r="459" spans="1:5 16381:16381" x14ac:dyDescent="0.25">
      <c r="A459" s="48">
        <v>661401030000</v>
      </c>
      <c r="B459" s="52">
        <v>661401</v>
      </c>
      <c r="C459" s="36" t="s">
        <v>1709</v>
      </c>
      <c r="D459" s="36">
        <v>6</v>
      </c>
      <c r="E459" s="50">
        <v>2</v>
      </c>
      <c r="XFA459" s="47"/>
    </row>
    <row r="460" spans="1:5 16381:16381" x14ac:dyDescent="0.25">
      <c r="A460" s="48">
        <v>461300010000</v>
      </c>
      <c r="B460" s="52">
        <v>461300</v>
      </c>
      <c r="C460" s="36" t="s">
        <v>1710</v>
      </c>
      <c r="D460" s="36">
        <v>0</v>
      </c>
      <c r="E460" s="50">
        <v>2</v>
      </c>
      <c r="XFA460" s="47"/>
    </row>
    <row r="461" spans="1:5 16381:16381" x14ac:dyDescent="0.25">
      <c r="A461" s="48">
        <v>471601040000</v>
      </c>
      <c r="B461" s="52">
        <v>471601</v>
      </c>
      <c r="C461" s="36" t="s">
        <v>1711</v>
      </c>
      <c r="D461" s="36">
        <v>0</v>
      </c>
      <c r="E461" s="50">
        <v>1</v>
      </c>
      <c r="XFA461" s="47"/>
    </row>
    <row r="462" spans="1:5 16381:16381" x14ac:dyDescent="0.25">
      <c r="A462" s="48">
        <v>600601060000</v>
      </c>
      <c r="B462" s="52">
        <v>600601</v>
      </c>
      <c r="C462" s="36" t="s">
        <v>1712</v>
      </c>
      <c r="D462" s="36">
        <v>0</v>
      </c>
      <c r="E462" s="50">
        <v>2</v>
      </c>
      <c r="XFA462" s="47"/>
    </row>
    <row r="463" spans="1:5 16381:16381" x14ac:dyDescent="0.25">
      <c r="A463" s="48">
        <v>81501040000</v>
      </c>
      <c r="B463" s="52">
        <v>81501</v>
      </c>
      <c r="C463" s="36" t="s">
        <v>1713</v>
      </c>
      <c r="D463" s="36">
        <v>0</v>
      </c>
      <c r="E463" s="50">
        <v>2</v>
      </c>
      <c r="XFA463" s="47"/>
    </row>
    <row r="464" spans="1:5 16381:16381" x14ac:dyDescent="0.25">
      <c r="A464" s="48">
        <v>280506060000</v>
      </c>
      <c r="B464" s="52">
        <v>280506</v>
      </c>
      <c r="C464" s="36" t="s">
        <v>2021</v>
      </c>
      <c r="D464" s="36">
        <v>0</v>
      </c>
      <c r="E464" s="50">
        <v>0</v>
      </c>
      <c r="XFA464" s="47"/>
    </row>
    <row r="465" spans="1:5 16381:16381" x14ac:dyDescent="0.25">
      <c r="A465" s="48">
        <v>581002020000</v>
      </c>
      <c r="B465" s="52">
        <v>581002</v>
      </c>
      <c r="C465" s="36" t="s">
        <v>2022</v>
      </c>
      <c r="D465" s="36">
        <v>0</v>
      </c>
      <c r="E465" s="50">
        <v>0</v>
      </c>
      <c r="XFA465" s="47"/>
    </row>
    <row r="466" spans="1:5 16381:16381" x14ac:dyDescent="0.25">
      <c r="A466" s="48">
        <v>650901060000</v>
      </c>
      <c r="B466" s="52">
        <v>650901</v>
      </c>
      <c r="C466" s="36" t="s">
        <v>1714</v>
      </c>
      <c r="D466" s="36">
        <v>0</v>
      </c>
      <c r="E466" s="50">
        <v>2</v>
      </c>
      <c r="XFA466" s="47"/>
    </row>
    <row r="467" spans="1:5 16381:16381" x14ac:dyDescent="0.25">
      <c r="A467" s="48">
        <v>61601040000</v>
      </c>
      <c r="B467" s="52">
        <v>61601</v>
      </c>
      <c r="C467" s="36" t="s">
        <v>1715</v>
      </c>
      <c r="D467" s="36">
        <v>0</v>
      </c>
      <c r="E467" s="50">
        <v>2</v>
      </c>
      <c r="XFA467" s="47"/>
    </row>
    <row r="468" spans="1:5 16381:16381" x14ac:dyDescent="0.25">
      <c r="A468" s="48">
        <v>512501040000</v>
      </c>
      <c r="B468" s="52">
        <v>512501</v>
      </c>
      <c r="C468" s="36" t="s">
        <v>1716</v>
      </c>
      <c r="D468" s="36">
        <v>0</v>
      </c>
      <c r="E468" s="50">
        <v>2</v>
      </c>
      <c r="XFA468" s="47"/>
    </row>
    <row r="469" spans="1:5 16381:16381" x14ac:dyDescent="0.25">
      <c r="A469" s="48">
        <v>580224030000</v>
      </c>
      <c r="B469" s="52">
        <v>580224</v>
      </c>
      <c r="C469" s="36" t="s">
        <v>1717</v>
      </c>
      <c r="D469" s="36">
        <v>5</v>
      </c>
      <c r="E469" s="50">
        <v>2</v>
      </c>
      <c r="XFA469" s="47"/>
    </row>
    <row r="470" spans="1:5 16381:16381" x14ac:dyDescent="0.25">
      <c r="A470" s="48">
        <v>181201040000</v>
      </c>
      <c r="B470" s="52">
        <v>181201</v>
      </c>
      <c r="C470" s="36" t="s">
        <v>1718</v>
      </c>
      <c r="D470" s="36">
        <v>0</v>
      </c>
      <c r="E470" s="50">
        <v>2</v>
      </c>
      <c r="XFA470" s="47"/>
    </row>
    <row r="471" spans="1:5 16381:16381" x14ac:dyDescent="0.25">
      <c r="A471" s="48">
        <v>131201040000</v>
      </c>
      <c r="B471" s="52">
        <v>131201</v>
      </c>
      <c r="C471" s="36" t="s">
        <v>2023</v>
      </c>
      <c r="D471" s="36">
        <v>0</v>
      </c>
      <c r="E471" s="50">
        <v>0</v>
      </c>
      <c r="XFA471" s="47"/>
    </row>
    <row r="472" spans="1:5 16381:16381" x14ac:dyDescent="0.25">
      <c r="A472" s="48">
        <v>500308030000</v>
      </c>
      <c r="B472" s="52">
        <v>500308</v>
      </c>
      <c r="C472" s="36" t="s">
        <v>2024</v>
      </c>
      <c r="D472" s="36">
        <v>0</v>
      </c>
      <c r="E472" s="50">
        <v>0</v>
      </c>
      <c r="XFA472" s="47"/>
    </row>
    <row r="473" spans="1:5 16381:16381" x14ac:dyDescent="0.25">
      <c r="A473" s="48">
        <v>661500010000</v>
      </c>
      <c r="B473" s="52">
        <v>661500</v>
      </c>
      <c r="C473" s="36" t="s">
        <v>1719</v>
      </c>
      <c r="D473" s="36">
        <v>10</v>
      </c>
      <c r="E473" s="50">
        <v>2</v>
      </c>
      <c r="XFA473" s="47"/>
    </row>
    <row r="474" spans="1:5 16381:16381" x14ac:dyDescent="0.25">
      <c r="A474" s="48">
        <v>661601030000</v>
      </c>
      <c r="B474" s="52">
        <v>661601</v>
      </c>
      <c r="C474" s="36" t="s">
        <v>2025</v>
      </c>
      <c r="D474" s="36">
        <v>0</v>
      </c>
      <c r="E474" s="50">
        <v>0</v>
      </c>
      <c r="XFA474" s="47"/>
    </row>
    <row r="475" spans="1:5 16381:16381" x14ac:dyDescent="0.25">
      <c r="A475" s="48">
        <v>181302040000</v>
      </c>
      <c r="B475" s="52">
        <v>181302</v>
      </c>
      <c r="C475" s="36" t="s">
        <v>1720</v>
      </c>
      <c r="D475" s="36">
        <v>0</v>
      </c>
      <c r="E475" s="50">
        <v>2</v>
      </c>
      <c r="XFA475" s="47"/>
    </row>
    <row r="476" spans="1:5 16381:16381" x14ac:dyDescent="0.25">
      <c r="A476" s="48">
        <v>261201060000</v>
      </c>
      <c r="B476" s="52">
        <v>261201</v>
      </c>
      <c r="C476" s="36" t="s">
        <v>2026</v>
      </c>
      <c r="D476" s="36">
        <v>0</v>
      </c>
      <c r="E476" s="50">
        <v>0</v>
      </c>
      <c r="XFA476" s="47"/>
    </row>
    <row r="477" spans="1:5 16381:16381" x14ac:dyDescent="0.25">
      <c r="A477" s="48">
        <v>680601060000</v>
      </c>
      <c r="B477" s="52">
        <v>680601</v>
      </c>
      <c r="C477" s="36" t="s">
        <v>1721</v>
      </c>
      <c r="D477" s="36">
        <v>0</v>
      </c>
      <c r="E477" s="50">
        <v>2</v>
      </c>
      <c r="XFA477" s="47"/>
    </row>
    <row r="478" spans="1:5 16381:16381" x14ac:dyDescent="0.25">
      <c r="A478" s="48">
        <v>671201060000</v>
      </c>
      <c r="B478" s="52">
        <v>671201</v>
      </c>
      <c r="C478" s="36" t="s">
        <v>1722</v>
      </c>
      <c r="D478" s="36">
        <v>0</v>
      </c>
      <c r="E478" s="50">
        <v>2</v>
      </c>
      <c r="XFA478" s="47"/>
    </row>
    <row r="479" spans="1:5 16381:16381" x14ac:dyDescent="0.25">
      <c r="A479" s="48">
        <v>91101060000</v>
      </c>
      <c r="B479" s="52">
        <v>91101</v>
      </c>
      <c r="C479" s="36" t="s">
        <v>1723</v>
      </c>
      <c r="D479" s="36">
        <v>0</v>
      </c>
      <c r="E479" s="50">
        <v>2</v>
      </c>
      <c r="XFA479" s="47"/>
    </row>
    <row r="480" spans="1:5 16381:16381" x14ac:dyDescent="0.25">
      <c r="A480" s="48">
        <v>431301060000</v>
      </c>
      <c r="B480" s="52">
        <v>431301</v>
      </c>
      <c r="C480" s="36" t="s">
        <v>1724</v>
      </c>
      <c r="D480" s="36">
        <v>0</v>
      </c>
      <c r="E480" s="50">
        <v>2</v>
      </c>
      <c r="XFA480" s="47"/>
    </row>
    <row r="481" spans="1:5 16381:16381" x14ac:dyDescent="0.25">
      <c r="A481" s="48">
        <v>462001060000</v>
      </c>
      <c r="B481" s="52">
        <v>462001</v>
      </c>
      <c r="C481" s="36" t="s">
        <v>1725</v>
      </c>
      <c r="D481" s="36">
        <v>0</v>
      </c>
      <c r="E481" s="50">
        <v>2</v>
      </c>
      <c r="XFA481" s="47"/>
    </row>
    <row r="482" spans="1:5 16381:16381" x14ac:dyDescent="0.25">
      <c r="A482" s="48">
        <v>440401060000</v>
      </c>
      <c r="B482" s="52">
        <v>440401</v>
      </c>
      <c r="C482" s="36" t="s">
        <v>1726</v>
      </c>
      <c r="D482" s="36">
        <v>0</v>
      </c>
      <c r="E482" s="50">
        <v>2</v>
      </c>
      <c r="XFA482" s="47"/>
    </row>
    <row r="483" spans="1:5 16381:16381" x14ac:dyDescent="0.25">
      <c r="A483" s="48">
        <v>131301040000</v>
      </c>
      <c r="B483" s="52">
        <v>131301</v>
      </c>
      <c r="C483" s="36" t="s">
        <v>2027</v>
      </c>
      <c r="D483" s="36">
        <v>0</v>
      </c>
      <c r="E483" s="50">
        <v>0</v>
      </c>
      <c r="XFA483" s="47"/>
    </row>
    <row r="484" spans="1:5 16381:16381" x14ac:dyDescent="0.25">
      <c r="A484" s="48">
        <v>60601040000</v>
      </c>
      <c r="B484" s="52">
        <v>60601</v>
      </c>
      <c r="C484" s="36" t="s">
        <v>1727</v>
      </c>
      <c r="D484" s="36">
        <v>2</v>
      </c>
      <c r="E484" s="50">
        <v>2</v>
      </c>
      <c r="XFA484" s="47"/>
    </row>
    <row r="485" spans="1:5 16381:16381" x14ac:dyDescent="0.25">
      <c r="A485" s="48">
        <v>261401060000</v>
      </c>
      <c r="B485" s="52">
        <v>261401</v>
      </c>
      <c r="C485" s="36" t="s">
        <v>2028</v>
      </c>
      <c r="D485" s="36">
        <v>0</v>
      </c>
      <c r="E485" s="50">
        <v>0</v>
      </c>
      <c r="XFA485" s="47"/>
    </row>
    <row r="486" spans="1:5 16381:16381" x14ac:dyDescent="0.25">
      <c r="A486" s="48">
        <v>280518030000</v>
      </c>
      <c r="B486" s="52">
        <v>280518</v>
      </c>
      <c r="C486" s="36" t="s">
        <v>2029</v>
      </c>
      <c r="D486" s="36">
        <v>0</v>
      </c>
      <c r="E486" s="50">
        <v>0</v>
      </c>
      <c r="XFA486" s="47"/>
    </row>
    <row r="487" spans="1:5 16381:16381" x14ac:dyDescent="0.25">
      <c r="A487" s="48">
        <v>280504060000</v>
      </c>
      <c r="B487" s="52">
        <v>280504</v>
      </c>
      <c r="C487" s="36" t="s">
        <v>2030</v>
      </c>
      <c r="D487" s="36">
        <v>0</v>
      </c>
      <c r="E487" s="50">
        <v>0</v>
      </c>
      <c r="XFA487" s="47"/>
    </row>
    <row r="488" spans="1:5 16381:16381" x14ac:dyDescent="0.25">
      <c r="A488" s="48">
        <v>91200010000</v>
      </c>
      <c r="B488" s="52">
        <v>91200</v>
      </c>
      <c r="C488" s="36" t="s">
        <v>1728</v>
      </c>
      <c r="D488" s="36">
        <v>2</v>
      </c>
      <c r="E488" s="50">
        <v>2</v>
      </c>
      <c r="XFA488" s="47"/>
    </row>
    <row r="489" spans="1:5 16381:16381" x14ac:dyDescent="0.25">
      <c r="A489" s="48">
        <v>660809030000</v>
      </c>
      <c r="B489" s="52">
        <v>660809</v>
      </c>
      <c r="C489" s="36" t="s">
        <v>2031</v>
      </c>
      <c r="D489" s="36">
        <v>0</v>
      </c>
      <c r="E489" s="50">
        <v>0</v>
      </c>
      <c r="XFA489" s="47"/>
    </row>
    <row r="490" spans="1:5 16381:16381" x14ac:dyDescent="0.25">
      <c r="A490" s="48">
        <v>660802040000</v>
      </c>
      <c r="B490" s="52">
        <v>660802</v>
      </c>
      <c r="C490" s="36" t="s">
        <v>2032</v>
      </c>
      <c r="D490" s="36">
        <v>0</v>
      </c>
      <c r="E490" s="50">
        <v>0</v>
      </c>
      <c r="XFA490" s="47"/>
    </row>
    <row r="491" spans="1:5 16381:16381" x14ac:dyDescent="0.25">
      <c r="A491" s="48">
        <v>211103040000</v>
      </c>
      <c r="B491" s="52">
        <v>211103</v>
      </c>
      <c r="C491" s="36" t="s">
        <v>1729</v>
      </c>
      <c r="D491" s="36">
        <v>0</v>
      </c>
      <c r="E491" s="50">
        <v>2</v>
      </c>
      <c r="XFA491" s="47"/>
    </row>
    <row r="492" spans="1:5 16381:16381" x14ac:dyDescent="0.25">
      <c r="A492" s="48">
        <v>51101040000</v>
      </c>
      <c r="B492" s="52">
        <v>51101</v>
      </c>
      <c r="C492" s="36" t="s">
        <v>1730</v>
      </c>
      <c r="D492" s="36">
        <v>0</v>
      </c>
      <c r="E492" s="50">
        <v>2</v>
      </c>
      <c r="XFA492" s="47"/>
    </row>
    <row r="493" spans="1:5 16381:16381" x14ac:dyDescent="0.25">
      <c r="A493" s="48">
        <v>661904030000</v>
      </c>
      <c r="B493" s="52">
        <v>661904</v>
      </c>
      <c r="C493" s="36" t="s">
        <v>1731</v>
      </c>
      <c r="D493" s="36">
        <v>10</v>
      </c>
      <c r="E493" s="50">
        <v>1</v>
      </c>
      <c r="XFA493" s="47"/>
    </row>
    <row r="494" spans="1:5 16381:16381" x14ac:dyDescent="0.25">
      <c r="A494" s="48">
        <v>580206020000</v>
      </c>
      <c r="B494" s="52">
        <v>580206</v>
      </c>
      <c r="C494" s="36" t="s">
        <v>2033</v>
      </c>
      <c r="D494" s="36">
        <v>0</v>
      </c>
      <c r="E494" s="50">
        <v>0</v>
      </c>
      <c r="XFA494" s="47"/>
    </row>
    <row r="495" spans="1:5 16381:16381" x14ac:dyDescent="0.25">
      <c r="A495" s="48">
        <v>441800050000</v>
      </c>
      <c r="B495" s="52">
        <v>441800</v>
      </c>
      <c r="C495" s="36" t="s">
        <v>1732</v>
      </c>
      <c r="D495" s="36">
        <v>2</v>
      </c>
      <c r="E495" s="50">
        <v>2</v>
      </c>
      <c r="XFA495" s="47"/>
    </row>
    <row r="496" spans="1:5 16381:16381" x14ac:dyDescent="0.25">
      <c r="A496" s="48">
        <v>280404030000</v>
      </c>
      <c r="B496" s="52">
        <v>280404</v>
      </c>
      <c r="C496" s="36" t="s">
        <v>2034</v>
      </c>
      <c r="D496" s="36">
        <v>0</v>
      </c>
      <c r="E496" s="50">
        <v>0</v>
      </c>
      <c r="XFA496" s="47"/>
    </row>
    <row r="497" spans="1:5 16381:16381" x14ac:dyDescent="0.25">
      <c r="A497" s="48">
        <v>42901040000</v>
      </c>
      <c r="B497" s="52">
        <v>42901</v>
      </c>
      <c r="C497" s="36" t="s">
        <v>1733</v>
      </c>
      <c r="D497" s="36">
        <v>0</v>
      </c>
      <c r="E497" s="50">
        <v>2</v>
      </c>
      <c r="XFA497" s="47"/>
    </row>
    <row r="498" spans="1:5 16381:16381" x14ac:dyDescent="0.25">
      <c r="A498" s="48">
        <v>512902060000</v>
      </c>
      <c r="B498" s="52">
        <v>512902</v>
      </c>
      <c r="C498" s="36" t="s">
        <v>1734</v>
      </c>
      <c r="D498" s="36">
        <v>0</v>
      </c>
      <c r="E498" s="50">
        <v>2</v>
      </c>
      <c r="XFA498" s="47"/>
    </row>
    <row r="499" spans="1:5 16381:16381" x14ac:dyDescent="0.25">
      <c r="A499" s="48">
        <v>131500010000</v>
      </c>
      <c r="B499" s="52">
        <v>131500</v>
      </c>
      <c r="C499" s="36" t="s">
        <v>1735</v>
      </c>
      <c r="D499" s="36">
        <v>9</v>
      </c>
      <c r="E499" s="50">
        <v>2</v>
      </c>
      <c r="XFA499" s="47"/>
    </row>
    <row r="500" spans="1:5 16381:16381" x14ac:dyDescent="0.25">
      <c r="A500" s="48">
        <v>572301040000</v>
      </c>
      <c r="B500" s="52">
        <v>572301</v>
      </c>
      <c r="C500" s="36" t="s">
        <v>1736</v>
      </c>
      <c r="D500" s="36">
        <v>0</v>
      </c>
      <c r="E500" s="50">
        <v>2</v>
      </c>
      <c r="XFA500" s="47"/>
    </row>
    <row r="501" spans="1:5 16381:16381" x14ac:dyDescent="0.25">
      <c r="A501" s="48">
        <v>461801040000</v>
      </c>
      <c r="B501" s="52">
        <v>461801</v>
      </c>
      <c r="C501" s="36" t="s">
        <v>1737</v>
      </c>
      <c r="D501" s="36">
        <v>0</v>
      </c>
      <c r="E501" s="50">
        <v>2</v>
      </c>
      <c r="XFA501" s="47"/>
    </row>
    <row r="502" spans="1:5 16381:16381" x14ac:dyDescent="0.25">
      <c r="A502" s="48">
        <v>641401040000</v>
      </c>
      <c r="B502" s="52">
        <v>641401</v>
      </c>
      <c r="C502" s="36" t="s">
        <v>1738</v>
      </c>
      <c r="D502" s="36">
        <v>2</v>
      </c>
      <c r="E502" s="50">
        <v>1</v>
      </c>
      <c r="XFA502" s="47"/>
    </row>
    <row r="503" spans="1:5 16381:16381" x14ac:dyDescent="0.25">
      <c r="A503" s="48">
        <v>480503040000</v>
      </c>
      <c r="B503" s="52">
        <v>480503</v>
      </c>
      <c r="C503" s="36" t="s">
        <v>2035</v>
      </c>
      <c r="D503" s="36">
        <v>0</v>
      </c>
      <c r="E503" s="50">
        <v>0</v>
      </c>
      <c r="XFA503" s="47"/>
    </row>
    <row r="504" spans="1:5 16381:16381" x14ac:dyDescent="0.25">
      <c r="A504" s="48">
        <v>630902030000</v>
      </c>
      <c r="B504" s="52">
        <v>630902</v>
      </c>
      <c r="C504" s="36" t="s">
        <v>2036</v>
      </c>
      <c r="D504" s="36">
        <v>0</v>
      </c>
      <c r="E504" s="50">
        <v>0</v>
      </c>
      <c r="XFA504" s="47"/>
    </row>
    <row r="505" spans="1:5 16381:16381" x14ac:dyDescent="0.25">
      <c r="A505" s="48">
        <v>580903020000</v>
      </c>
      <c r="B505" s="52">
        <v>580903</v>
      </c>
      <c r="C505" s="36" t="s">
        <v>2037</v>
      </c>
      <c r="D505" s="36">
        <v>0</v>
      </c>
      <c r="E505" s="50">
        <v>0</v>
      </c>
      <c r="XFA505" s="47"/>
    </row>
    <row r="506" spans="1:5 16381:16381" x14ac:dyDescent="0.25">
      <c r="A506" s="48">
        <v>500401060000</v>
      </c>
      <c r="B506" s="52">
        <v>500401</v>
      </c>
      <c r="C506" s="36" t="s">
        <v>2038</v>
      </c>
      <c r="D506" s="36">
        <v>0</v>
      </c>
      <c r="E506" s="50">
        <v>0</v>
      </c>
      <c r="XFA506" s="47"/>
    </row>
    <row r="507" spans="1:5 16381:16381" x14ac:dyDescent="0.25">
      <c r="A507" s="48">
        <v>43011020000</v>
      </c>
      <c r="B507" s="52">
        <v>43011</v>
      </c>
      <c r="C507" s="36" t="s">
        <v>2039</v>
      </c>
      <c r="D507" s="36">
        <v>0</v>
      </c>
      <c r="E507" s="50">
        <v>0</v>
      </c>
      <c r="XFA507" s="47"/>
    </row>
    <row r="508" spans="1:5 16381:16381" x14ac:dyDescent="0.25">
      <c r="A508" s="48">
        <v>43001040000</v>
      </c>
      <c r="B508" s="52">
        <v>43001</v>
      </c>
      <c r="C508" s="36" t="s">
        <v>1739</v>
      </c>
      <c r="D508" s="36">
        <v>0</v>
      </c>
      <c r="E508" s="50">
        <v>2</v>
      </c>
      <c r="XFA508" s="47"/>
    </row>
    <row r="509" spans="1:5 16381:16381" x14ac:dyDescent="0.25">
      <c r="A509" s="48">
        <v>10402060000</v>
      </c>
      <c r="B509" s="52">
        <v>10402</v>
      </c>
      <c r="C509" s="36" t="s">
        <v>1740</v>
      </c>
      <c r="D509" s="36">
        <v>0</v>
      </c>
      <c r="E509" s="50">
        <v>2</v>
      </c>
      <c r="XFA509" s="47"/>
    </row>
    <row r="510" spans="1:5 16381:16381" x14ac:dyDescent="0.25">
      <c r="A510" s="48">
        <v>651503040000</v>
      </c>
      <c r="B510" s="52">
        <v>651503</v>
      </c>
      <c r="C510" s="36" t="s">
        <v>1741</v>
      </c>
      <c r="D510" s="36">
        <v>0</v>
      </c>
      <c r="E510" s="50">
        <v>2</v>
      </c>
      <c r="XFA510" s="47"/>
    </row>
    <row r="511" spans="1:5 16381:16381" x14ac:dyDescent="0.25">
      <c r="A511" s="48">
        <v>131701060000</v>
      </c>
      <c r="B511" s="52">
        <v>131701</v>
      </c>
      <c r="C511" s="36" t="s">
        <v>2040</v>
      </c>
      <c r="D511" s="36">
        <v>0</v>
      </c>
      <c r="E511" s="50">
        <v>0</v>
      </c>
      <c r="XFA511" s="47"/>
    </row>
    <row r="512" spans="1:5 16381:16381" x14ac:dyDescent="0.25">
      <c r="A512" s="48">
        <v>411701040000</v>
      </c>
      <c r="B512" s="52">
        <v>411701</v>
      </c>
      <c r="C512" s="36" t="s">
        <v>1742</v>
      </c>
      <c r="D512" s="36">
        <v>0</v>
      </c>
      <c r="E512" s="50">
        <v>2</v>
      </c>
      <c r="XFA512" s="47"/>
    </row>
    <row r="513" spans="1:5 16381:16381" x14ac:dyDescent="0.25">
      <c r="A513" s="48">
        <v>580901020000</v>
      </c>
      <c r="B513" s="52">
        <v>580901</v>
      </c>
      <c r="C513" s="36" t="s">
        <v>2041</v>
      </c>
      <c r="D513" s="36">
        <v>0</v>
      </c>
      <c r="E513" s="50">
        <v>0</v>
      </c>
      <c r="XFA513" s="47"/>
    </row>
    <row r="514" spans="1:5 16381:16381" x14ac:dyDescent="0.25">
      <c r="A514" s="48">
        <v>491200010000</v>
      </c>
      <c r="B514" s="52">
        <v>491200</v>
      </c>
      <c r="C514" s="36" t="s">
        <v>1743</v>
      </c>
      <c r="D514" s="36">
        <v>7</v>
      </c>
      <c r="E514" s="50">
        <v>2</v>
      </c>
      <c r="XFA514" s="47"/>
    </row>
    <row r="515" spans="1:5 16381:16381" x14ac:dyDescent="0.25">
      <c r="A515" s="48">
        <v>131801040000</v>
      </c>
      <c r="B515" s="52">
        <v>131801</v>
      </c>
      <c r="C515" s="36" t="s">
        <v>2042</v>
      </c>
      <c r="D515" s="36">
        <v>0</v>
      </c>
      <c r="E515" s="50">
        <v>0</v>
      </c>
      <c r="XFA515" s="47"/>
    </row>
    <row r="516" spans="1:5 16381:16381" x14ac:dyDescent="0.25">
      <c r="A516" s="48">
        <v>472001040000</v>
      </c>
      <c r="B516" s="52">
        <v>472001</v>
      </c>
      <c r="C516" s="36" t="s">
        <v>1744</v>
      </c>
      <c r="D516" s="36">
        <v>2</v>
      </c>
      <c r="E516" s="50">
        <v>2</v>
      </c>
      <c r="XFA516" s="47"/>
    </row>
    <row r="517" spans="1:5 16381:16381" x14ac:dyDescent="0.25">
      <c r="A517" s="48">
        <v>62401040000</v>
      </c>
      <c r="B517" s="52">
        <v>62401</v>
      </c>
      <c r="C517" s="36" t="s">
        <v>1745</v>
      </c>
      <c r="D517" s="36">
        <v>5</v>
      </c>
      <c r="E517" s="50">
        <v>2</v>
      </c>
      <c r="XFA517" s="47"/>
    </row>
    <row r="518" spans="1:5 16381:16381" x14ac:dyDescent="0.25">
      <c r="A518" s="48">
        <v>580602040000</v>
      </c>
      <c r="B518" s="52">
        <v>580602</v>
      </c>
      <c r="C518" s="36" t="s">
        <v>1746</v>
      </c>
      <c r="D518" s="36">
        <v>5</v>
      </c>
      <c r="E518" s="50">
        <v>2</v>
      </c>
      <c r="XFA518" s="47"/>
    </row>
    <row r="519" spans="1:5 16381:16381" x14ac:dyDescent="0.25">
      <c r="A519" s="48">
        <v>261600010000</v>
      </c>
      <c r="B519" s="52">
        <v>261600</v>
      </c>
      <c r="C519" s="36" t="s">
        <v>1747</v>
      </c>
      <c r="D519" s="36">
        <v>10</v>
      </c>
      <c r="E519" s="50">
        <v>2</v>
      </c>
      <c r="XFA519" s="47"/>
    </row>
    <row r="520" spans="1:5 16381:16381" x14ac:dyDescent="0.25">
      <c r="A520" s="48">
        <v>280221030000</v>
      </c>
      <c r="B520" s="52">
        <v>280221</v>
      </c>
      <c r="C520" s="36" t="s">
        <v>2043</v>
      </c>
      <c r="D520" s="36">
        <v>0</v>
      </c>
      <c r="E520" s="50">
        <v>0</v>
      </c>
      <c r="XFA520" s="47"/>
    </row>
    <row r="521" spans="1:5 16381:16381" x14ac:dyDescent="0.25">
      <c r="A521" s="48">
        <v>580209020000</v>
      </c>
      <c r="B521" s="52">
        <v>580209</v>
      </c>
      <c r="C521" s="36" t="s">
        <v>2044</v>
      </c>
      <c r="D521" s="36">
        <v>0</v>
      </c>
      <c r="E521" s="50">
        <v>0</v>
      </c>
      <c r="XFA521" s="47"/>
    </row>
    <row r="522" spans="1:5 16381:16381" x14ac:dyDescent="0.25">
      <c r="A522" s="48">
        <v>411800010000</v>
      </c>
      <c r="B522" s="52">
        <v>411800</v>
      </c>
      <c r="C522" s="36" t="s">
        <v>1748</v>
      </c>
      <c r="D522" s="36">
        <v>2</v>
      </c>
      <c r="E522" s="50">
        <v>2</v>
      </c>
      <c r="XFA522" s="47"/>
    </row>
    <row r="523" spans="1:5 16381:16381" x14ac:dyDescent="0.25">
      <c r="A523" s="48">
        <v>560603040000</v>
      </c>
      <c r="B523" s="52">
        <v>560603</v>
      </c>
      <c r="C523" s="36" t="s">
        <v>1749</v>
      </c>
      <c r="D523" s="36">
        <v>2</v>
      </c>
      <c r="E523" s="50">
        <v>2</v>
      </c>
      <c r="XFA523" s="47"/>
    </row>
    <row r="524" spans="1:5 16381:16381" x14ac:dyDescent="0.25">
      <c r="A524" s="48">
        <v>620901060000</v>
      </c>
      <c r="B524" s="52">
        <v>620901</v>
      </c>
      <c r="C524" s="36" t="s">
        <v>1750</v>
      </c>
      <c r="D524" s="36">
        <v>0</v>
      </c>
      <c r="E524" s="50">
        <v>2</v>
      </c>
      <c r="XFA524" s="47"/>
    </row>
    <row r="525" spans="1:5 16381:16381" x14ac:dyDescent="0.25">
      <c r="A525" s="48">
        <v>280208030000</v>
      </c>
      <c r="B525" s="52">
        <v>280208</v>
      </c>
      <c r="C525" s="36" t="s">
        <v>1751</v>
      </c>
      <c r="D525" s="36">
        <v>7</v>
      </c>
      <c r="E525" s="50">
        <v>2</v>
      </c>
      <c r="XFA525" s="47"/>
    </row>
    <row r="526" spans="1:5 16381:16381" x14ac:dyDescent="0.25">
      <c r="A526" s="48">
        <v>591301040000</v>
      </c>
      <c r="B526" s="52">
        <v>591301</v>
      </c>
      <c r="C526" s="36" t="s">
        <v>1752</v>
      </c>
      <c r="D526" s="36">
        <v>0</v>
      </c>
      <c r="E526" s="50">
        <v>2</v>
      </c>
      <c r="XFA526" s="47"/>
    </row>
    <row r="527" spans="1:5 16381:16381" x14ac:dyDescent="0.25">
      <c r="A527" s="48">
        <v>280403030000</v>
      </c>
      <c r="B527" s="52">
        <v>280403</v>
      </c>
      <c r="C527" s="36" t="s">
        <v>2045</v>
      </c>
      <c r="D527" s="36">
        <v>0</v>
      </c>
      <c r="E527" s="50">
        <v>0</v>
      </c>
      <c r="XFA527" s="47"/>
    </row>
    <row r="528" spans="1:5 16381:16381" x14ac:dyDescent="0.25">
      <c r="A528" s="48">
        <v>530515060000</v>
      </c>
      <c r="B528" s="52">
        <v>530515</v>
      </c>
      <c r="C528" s="36" t="s">
        <v>2046</v>
      </c>
      <c r="D528" s="36">
        <v>0</v>
      </c>
      <c r="E528" s="50">
        <v>0</v>
      </c>
      <c r="XFA528" s="47"/>
    </row>
    <row r="529" spans="1:5 16381:16381" x14ac:dyDescent="0.25">
      <c r="A529" s="48">
        <v>121502040000</v>
      </c>
      <c r="B529" s="52">
        <v>121502</v>
      </c>
      <c r="C529" s="36" t="s">
        <v>1753</v>
      </c>
      <c r="D529" s="36">
        <v>2</v>
      </c>
      <c r="E529" s="50">
        <v>2</v>
      </c>
      <c r="XFA529" s="47"/>
    </row>
    <row r="530" spans="1:5 16381:16381" x14ac:dyDescent="0.25">
      <c r="A530" s="48">
        <v>401201060000</v>
      </c>
      <c r="B530" s="52">
        <v>401201</v>
      </c>
      <c r="C530" s="36" t="s">
        <v>1754</v>
      </c>
      <c r="D530" s="36">
        <v>0</v>
      </c>
      <c r="E530" s="50">
        <v>2</v>
      </c>
      <c r="XFA530" s="47"/>
    </row>
    <row r="531" spans="1:5 16381:16381" x14ac:dyDescent="0.25">
      <c r="A531" s="48">
        <v>261701060000</v>
      </c>
      <c r="B531" s="52">
        <v>261701</v>
      </c>
      <c r="C531" s="36" t="s">
        <v>2047</v>
      </c>
      <c r="D531" s="36">
        <v>0</v>
      </c>
      <c r="E531" s="50">
        <v>0</v>
      </c>
      <c r="XFA531" s="47"/>
    </row>
    <row r="532" spans="1:5 16381:16381" x14ac:dyDescent="0.25">
      <c r="A532" s="48">
        <v>661800010000</v>
      </c>
      <c r="B532" s="52">
        <v>661800</v>
      </c>
      <c r="C532" s="36" t="s">
        <v>2048</v>
      </c>
      <c r="D532" s="36">
        <v>0</v>
      </c>
      <c r="E532" s="50">
        <v>0</v>
      </c>
      <c r="XFA532" s="47"/>
    </row>
    <row r="533" spans="1:5 16381:16381" x14ac:dyDescent="0.25">
      <c r="A533" s="48">
        <v>661901030000</v>
      </c>
      <c r="B533" s="52">
        <v>661901</v>
      </c>
      <c r="C533" s="36" t="s">
        <v>2049</v>
      </c>
      <c r="D533" s="36">
        <v>0</v>
      </c>
      <c r="E533" s="50">
        <v>0</v>
      </c>
      <c r="XFA533" s="47"/>
    </row>
    <row r="534" spans="1:5 16381:16381" x14ac:dyDescent="0.25">
      <c r="A534" s="48">
        <v>580205060000</v>
      </c>
      <c r="B534" s="52">
        <v>580205</v>
      </c>
      <c r="C534" s="36" t="s">
        <v>2050</v>
      </c>
      <c r="D534" s="36">
        <v>0</v>
      </c>
      <c r="E534" s="50">
        <v>0</v>
      </c>
      <c r="XFA534" s="47"/>
    </row>
    <row r="535" spans="1:5 16381:16381" x14ac:dyDescent="0.25">
      <c r="A535" s="48">
        <v>221001040000</v>
      </c>
      <c r="B535" s="52">
        <v>221001</v>
      </c>
      <c r="C535" s="36" t="s">
        <v>1755</v>
      </c>
      <c r="D535" s="36">
        <v>0</v>
      </c>
      <c r="E535" s="50">
        <v>1</v>
      </c>
      <c r="XFA535" s="47"/>
    </row>
    <row r="536" spans="1:5 16381:16381" x14ac:dyDescent="0.25">
      <c r="A536" s="48">
        <v>580305020000</v>
      </c>
      <c r="B536" s="52">
        <v>580305</v>
      </c>
      <c r="C536" s="36" t="s">
        <v>2051</v>
      </c>
      <c r="D536" s="36">
        <v>0</v>
      </c>
      <c r="E536" s="50">
        <v>0</v>
      </c>
      <c r="XFA536" s="47"/>
    </row>
    <row r="537" spans="1:5 16381:16381" x14ac:dyDescent="0.25">
      <c r="A537" s="48">
        <v>580910080000</v>
      </c>
      <c r="B537" s="52">
        <v>580910</v>
      </c>
      <c r="C537" s="36" t="s">
        <v>2052</v>
      </c>
      <c r="D537" s="36">
        <v>0</v>
      </c>
      <c r="E537" s="50">
        <v>0</v>
      </c>
      <c r="XFA537" s="47"/>
    </row>
    <row r="538" spans="1:5 16381:16381" x14ac:dyDescent="0.25">
      <c r="A538" s="48">
        <v>161801040000</v>
      </c>
      <c r="B538" s="52">
        <v>161801</v>
      </c>
      <c r="C538" s="36" t="s">
        <v>1756</v>
      </c>
      <c r="D538" s="36">
        <v>2</v>
      </c>
      <c r="E538" s="50">
        <v>2</v>
      </c>
      <c r="XFA538" s="47"/>
    </row>
    <row r="539" spans="1:5 16381:16381" x14ac:dyDescent="0.25">
      <c r="A539" s="48">
        <v>43200050000</v>
      </c>
      <c r="B539" s="52">
        <v>43200</v>
      </c>
      <c r="C539" s="36" t="s">
        <v>1757</v>
      </c>
      <c r="D539" s="36">
        <v>2</v>
      </c>
      <c r="E539" s="50">
        <v>2</v>
      </c>
      <c r="XFA539" s="47"/>
    </row>
    <row r="540" spans="1:5 16381:16381" x14ac:dyDescent="0.25">
      <c r="A540" s="48">
        <v>641501040000</v>
      </c>
      <c r="B540" s="52">
        <v>641501</v>
      </c>
      <c r="C540" s="36" t="s">
        <v>1758</v>
      </c>
      <c r="D540" s="36">
        <v>0</v>
      </c>
      <c r="E540" s="50">
        <v>1</v>
      </c>
      <c r="XFA540" s="47"/>
    </row>
    <row r="541" spans="1:5 16381:16381" x14ac:dyDescent="0.25">
      <c r="A541" s="48">
        <v>161201040000</v>
      </c>
      <c r="B541" s="52">
        <v>161201</v>
      </c>
      <c r="C541" s="36" t="s">
        <v>1759</v>
      </c>
      <c r="D541" s="36">
        <v>5</v>
      </c>
      <c r="E541" s="50">
        <v>2</v>
      </c>
      <c r="XFA541" s="47"/>
    </row>
    <row r="542" spans="1:5 16381:16381" x14ac:dyDescent="0.25">
      <c r="A542" s="48">
        <v>461901040000</v>
      </c>
      <c r="B542" s="52">
        <v>461901</v>
      </c>
      <c r="C542" s="36" t="s">
        <v>1760</v>
      </c>
      <c r="D542" s="36">
        <v>2</v>
      </c>
      <c r="E542" s="50">
        <v>2</v>
      </c>
      <c r="XFA542" s="47"/>
    </row>
    <row r="543" spans="1:5 16381:16381" x14ac:dyDescent="0.25">
      <c r="A543" s="48">
        <v>91402060000</v>
      </c>
      <c r="B543" s="52">
        <v>91402</v>
      </c>
      <c r="C543" s="36" t="s">
        <v>1761</v>
      </c>
      <c r="D543" s="36">
        <v>0</v>
      </c>
      <c r="E543" s="50">
        <v>2</v>
      </c>
      <c r="XFA543" s="47"/>
    </row>
    <row r="544" spans="1:5 16381:16381" x14ac:dyDescent="0.25">
      <c r="A544" s="48">
        <v>161401060000</v>
      </c>
      <c r="B544" s="52">
        <v>161401</v>
      </c>
      <c r="C544" s="36" t="s">
        <v>1762</v>
      </c>
      <c r="D544" s="36">
        <v>0</v>
      </c>
      <c r="E544" s="50">
        <v>2</v>
      </c>
      <c r="XFA544" s="47"/>
    </row>
    <row r="545" spans="1:5 16381:16381" x14ac:dyDescent="0.25">
      <c r="A545" s="48">
        <v>521800010000</v>
      </c>
      <c r="B545" s="52">
        <v>521800</v>
      </c>
      <c r="C545" s="36" t="s">
        <v>2053</v>
      </c>
      <c r="D545" s="36">
        <v>0</v>
      </c>
      <c r="E545" s="50">
        <v>0</v>
      </c>
      <c r="XFA545" s="47"/>
    </row>
    <row r="546" spans="1:5 16381:16381" x14ac:dyDescent="0.25">
      <c r="A546" s="48">
        <v>621601060000</v>
      </c>
      <c r="B546" s="52">
        <v>621601</v>
      </c>
      <c r="C546" s="36" t="s">
        <v>1763</v>
      </c>
      <c r="D546" s="36">
        <v>0</v>
      </c>
      <c r="E546" s="50">
        <v>2</v>
      </c>
      <c r="XFA546" s="47"/>
    </row>
    <row r="547" spans="1:5 16381:16381" x14ac:dyDescent="0.25">
      <c r="A547" s="48">
        <v>411603040000</v>
      </c>
      <c r="B547" s="52">
        <v>411603</v>
      </c>
      <c r="C547" s="36" t="s">
        <v>1764</v>
      </c>
      <c r="D547" s="36">
        <v>0</v>
      </c>
      <c r="E547" s="50">
        <v>2</v>
      </c>
      <c r="XFA547" s="47"/>
    </row>
    <row r="548" spans="1:5 16381:16381" x14ac:dyDescent="0.25">
      <c r="A548" s="48">
        <v>580504030000</v>
      </c>
      <c r="B548" s="52">
        <v>580504</v>
      </c>
      <c r="C548" s="36" t="s">
        <v>2054</v>
      </c>
      <c r="D548" s="36">
        <v>0</v>
      </c>
      <c r="E548" s="50">
        <v>0</v>
      </c>
      <c r="XFA548" s="47"/>
    </row>
    <row r="549" spans="1:5 16381:16381" x14ac:dyDescent="0.25">
      <c r="A549" s="48">
        <v>662001030000</v>
      </c>
      <c r="B549" s="52">
        <v>662001</v>
      </c>
      <c r="C549" s="36" t="s">
        <v>2055</v>
      </c>
      <c r="D549" s="36">
        <v>0</v>
      </c>
      <c r="E549" s="50">
        <v>0</v>
      </c>
    </row>
    <row r="550" spans="1:5 16381:16381" x14ac:dyDescent="0.25">
      <c r="A550" s="48">
        <v>530501060000</v>
      </c>
      <c r="B550" s="52">
        <v>530501</v>
      </c>
      <c r="C550" s="36" t="s">
        <v>2056</v>
      </c>
      <c r="D550" s="36">
        <v>0</v>
      </c>
      <c r="E550" s="50">
        <v>0</v>
      </c>
      <c r="XFA550" s="47"/>
    </row>
    <row r="551" spans="1:5 16381:16381" x14ac:dyDescent="0.25">
      <c r="A551" s="48">
        <v>530600010000</v>
      </c>
      <c r="B551" s="52">
        <v>530600</v>
      </c>
      <c r="C551" s="36" t="s">
        <v>1765</v>
      </c>
      <c r="D551" s="36">
        <v>7</v>
      </c>
      <c r="E551" s="50">
        <v>2</v>
      </c>
      <c r="XFA551" s="47"/>
    </row>
    <row r="552" spans="1:5 16381:16381" x14ac:dyDescent="0.25">
      <c r="A552" s="48">
        <v>470901040000</v>
      </c>
      <c r="B552" s="52">
        <v>470901</v>
      </c>
      <c r="C552" s="36" t="s">
        <v>1766</v>
      </c>
      <c r="D552" s="36">
        <v>0</v>
      </c>
      <c r="E552" s="50">
        <v>2</v>
      </c>
      <c r="XFA552" s="47"/>
    </row>
    <row r="553" spans="1:5 16381:16381" x14ac:dyDescent="0.25">
      <c r="A553" s="48">
        <v>491501040000</v>
      </c>
      <c r="B553" s="52">
        <v>491501</v>
      </c>
      <c r="C553" s="36" t="s">
        <v>2057</v>
      </c>
      <c r="D553" s="36">
        <v>0</v>
      </c>
      <c r="E553" s="50">
        <v>0</v>
      </c>
      <c r="XFA553" s="47"/>
    </row>
    <row r="554" spans="1:5 16381:16381" x14ac:dyDescent="0.25">
      <c r="A554" s="48">
        <v>541201040000</v>
      </c>
      <c r="B554" s="52">
        <v>541201</v>
      </c>
      <c r="C554" s="36" t="s">
        <v>1767</v>
      </c>
      <c r="D554" s="36">
        <v>0</v>
      </c>
      <c r="E554" s="50">
        <v>2</v>
      </c>
      <c r="XFA554" s="47"/>
    </row>
    <row r="555" spans="1:5 16381:16381" x14ac:dyDescent="0.25">
      <c r="A555" s="48">
        <v>151401040000</v>
      </c>
      <c r="B555" s="52">
        <v>151401</v>
      </c>
      <c r="C555" s="36" t="s">
        <v>2058</v>
      </c>
      <c r="D555" s="36">
        <v>0</v>
      </c>
      <c r="E555" s="50">
        <v>0</v>
      </c>
      <c r="XFA555" s="47"/>
    </row>
    <row r="556" spans="1:5 16381:16381" x14ac:dyDescent="0.25">
      <c r="A556" s="48">
        <v>521701040000</v>
      </c>
      <c r="B556" s="52">
        <v>521701</v>
      </c>
      <c r="C556" s="36" t="s">
        <v>1768</v>
      </c>
      <c r="D556" s="36">
        <v>0</v>
      </c>
      <c r="E556" s="50">
        <v>1</v>
      </c>
      <c r="XFA556" s="47"/>
    </row>
    <row r="557" spans="1:5 16381:16381" x14ac:dyDescent="0.25">
      <c r="A557" s="48">
        <v>22401040000</v>
      </c>
      <c r="B557" s="52">
        <v>22401</v>
      </c>
      <c r="C557" s="36" t="s">
        <v>1769</v>
      </c>
      <c r="D557" s="36">
        <v>2</v>
      </c>
      <c r="E557" s="50">
        <v>2</v>
      </c>
      <c r="XFA557" s="47"/>
    </row>
    <row r="558" spans="1:5 16381:16381" x14ac:dyDescent="0.25">
      <c r="A558" s="48">
        <v>530202060000</v>
      </c>
      <c r="B558" s="52">
        <v>530202</v>
      </c>
      <c r="C558" s="36" t="s">
        <v>2059</v>
      </c>
      <c r="D558" s="36">
        <v>0</v>
      </c>
      <c r="E558" s="50">
        <v>0</v>
      </c>
      <c r="XFA558" s="47"/>
    </row>
    <row r="559" spans="1:5 16381:16381" x14ac:dyDescent="0.25">
      <c r="A559" s="48">
        <v>280206030000</v>
      </c>
      <c r="B559" s="52">
        <v>280206</v>
      </c>
      <c r="C559" s="36" t="s">
        <v>2060</v>
      </c>
      <c r="D559" s="36">
        <v>0</v>
      </c>
      <c r="E559" s="50">
        <v>0</v>
      </c>
      <c r="XFA559" s="47"/>
    </row>
    <row r="560" spans="1:5 16381:16381" x14ac:dyDescent="0.25">
      <c r="A560" s="48">
        <v>560701060000</v>
      </c>
      <c r="B560" s="52">
        <v>560701</v>
      </c>
      <c r="C560" s="36" t="s">
        <v>1770</v>
      </c>
      <c r="D560" s="36">
        <v>0</v>
      </c>
      <c r="E560" s="50">
        <v>2</v>
      </c>
      <c r="XFA560" s="47"/>
    </row>
    <row r="561" spans="1:5 16381:16381" x14ac:dyDescent="0.25">
      <c r="A561" s="48">
        <v>280252070000</v>
      </c>
      <c r="B561" s="52">
        <v>280252</v>
      </c>
      <c r="C561" s="36" t="s">
        <v>2061</v>
      </c>
      <c r="D561" s="36">
        <v>0</v>
      </c>
      <c r="E561" s="50">
        <v>0</v>
      </c>
      <c r="XFA561" s="47"/>
    </row>
    <row r="562" spans="1:5 16381:16381" x14ac:dyDescent="0.25">
      <c r="A562" s="48">
        <v>541401040000</v>
      </c>
      <c r="B562" s="52">
        <v>541401</v>
      </c>
      <c r="C562" s="36" t="s">
        <v>1771</v>
      </c>
      <c r="D562" s="36">
        <v>2</v>
      </c>
      <c r="E562" s="50">
        <v>2</v>
      </c>
      <c r="XFA562" s="47"/>
    </row>
    <row r="563" spans="1:5 16381:16381" x14ac:dyDescent="0.25">
      <c r="A563" s="48">
        <v>580701020000</v>
      </c>
      <c r="B563" s="52">
        <v>580701</v>
      </c>
      <c r="C563" s="36" t="s">
        <v>2062</v>
      </c>
      <c r="D563" s="36">
        <v>0</v>
      </c>
      <c r="E563" s="50">
        <v>0</v>
      </c>
      <c r="XFA563" s="47"/>
    </row>
    <row r="564" spans="1:5 16381:16381" x14ac:dyDescent="0.25">
      <c r="A564" s="48">
        <v>520302060000</v>
      </c>
      <c r="B564" s="52">
        <v>520302</v>
      </c>
      <c r="C564" s="36" t="s">
        <v>2063</v>
      </c>
      <c r="D564" s="36">
        <v>0</v>
      </c>
      <c r="E564" s="50">
        <v>0</v>
      </c>
      <c r="XFA564" s="47"/>
    </row>
    <row r="565" spans="1:5 16381:16381" x14ac:dyDescent="0.25">
      <c r="A565" s="48">
        <v>82001040000</v>
      </c>
      <c r="B565" s="52">
        <v>82001</v>
      </c>
      <c r="C565" s="36" t="s">
        <v>1772</v>
      </c>
      <c r="D565" s="36">
        <v>0</v>
      </c>
      <c r="E565" s="50">
        <v>2</v>
      </c>
      <c r="XFA565" s="47"/>
    </row>
    <row r="566" spans="1:5 16381:16381" x14ac:dyDescent="0.25">
      <c r="A566" s="48">
        <v>62601040000</v>
      </c>
      <c r="B566" s="52">
        <v>62601</v>
      </c>
      <c r="C566" s="36" t="s">
        <v>1773</v>
      </c>
      <c r="D566" s="36">
        <v>2</v>
      </c>
      <c r="E566" s="50">
        <v>2</v>
      </c>
      <c r="XFA566" s="47"/>
    </row>
    <row r="567" spans="1:5 16381:16381" x14ac:dyDescent="0.25">
      <c r="A567" s="48">
        <v>412000050000</v>
      </c>
      <c r="B567" s="52">
        <v>412000</v>
      </c>
      <c r="C567" s="36" t="s">
        <v>1774</v>
      </c>
      <c r="D567" s="36">
        <v>0</v>
      </c>
      <c r="E567" s="50">
        <v>2</v>
      </c>
      <c r="XFA567" s="47"/>
    </row>
    <row r="568" spans="1:5 16381:16381" x14ac:dyDescent="0.25">
      <c r="A568" s="48">
        <v>580601040000</v>
      </c>
      <c r="B568" s="52">
        <v>580601</v>
      </c>
      <c r="C568" s="36" t="s">
        <v>2064</v>
      </c>
      <c r="D568" s="36">
        <v>0</v>
      </c>
      <c r="E568" s="50">
        <v>0</v>
      </c>
      <c r="XFA568" s="47"/>
    </row>
    <row r="569" spans="1:5 16381:16381" x14ac:dyDescent="0.25">
      <c r="A569" s="48">
        <v>121601060000</v>
      </c>
      <c r="B569" s="52">
        <v>121601</v>
      </c>
      <c r="C569" s="36" t="s">
        <v>1775</v>
      </c>
      <c r="D569" s="36">
        <v>2</v>
      </c>
      <c r="E569" s="50">
        <v>2</v>
      </c>
      <c r="XFA569" s="47"/>
    </row>
    <row r="570" spans="1:5 16381:16381" x14ac:dyDescent="0.25">
      <c r="A570" s="48">
        <v>61501040000</v>
      </c>
      <c r="B570" s="52">
        <v>61501</v>
      </c>
      <c r="C570" s="36" t="s">
        <v>1776</v>
      </c>
      <c r="D570" s="36">
        <v>2</v>
      </c>
      <c r="E570" s="50">
        <v>2</v>
      </c>
      <c r="XFA570" s="47"/>
    </row>
    <row r="571" spans="1:5 16381:16381" x14ac:dyDescent="0.25">
      <c r="A571" s="48">
        <v>421601060000</v>
      </c>
      <c r="B571" s="52">
        <v>421601</v>
      </c>
      <c r="C571" s="36" t="s">
        <v>2065</v>
      </c>
      <c r="D571" s="36">
        <v>0</v>
      </c>
      <c r="E571" s="50">
        <v>0</v>
      </c>
      <c r="XFA571" s="47"/>
    </row>
    <row r="572" spans="1:5 16381:16381" x14ac:dyDescent="0.25">
      <c r="A572" s="48">
        <v>580801060000</v>
      </c>
      <c r="B572" s="52">
        <v>580801</v>
      </c>
      <c r="C572" s="36" t="s">
        <v>2066</v>
      </c>
      <c r="D572" s="36">
        <v>0</v>
      </c>
      <c r="E572" s="50">
        <v>0</v>
      </c>
      <c r="XFA572" s="47"/>
    </row>
    <row r="573" spans="1:5 16381:16381" x14ac:dyDescent="0.25">
      <c r="A573" s="48">
        <v>651201060000</v>
      </c>
      <c r="B573" s="52">
        <v>651201</v>
      </c>
      <c r="C573" s="36" t="s">
        <v>1777</v>
      </c>
      <c r="D573" s="36">
        <v>7</v>
      </c>
      <c r="E573" s="50">
        <v>2</v>
      </c>
      <c r="XFA573" s="47"/>
    </row>
    <row r="574" spans="1:5 16381:16381" x14ac:dyDescent="0.25">
      <c r="A574" s="48">
        <v>420702030000</v>
      </c>
      <c r="B574" s="52">
        <v>420702</v>
      </c>
      <c r="C574" s="36" t="s">
        <v>1778</v>
      </c>
      <c r="D574" s="36">
        <v>4</v>
      </c>
      <c r="E574" s="50">
        <v>2</v>
      </c>
      <c r="XFA574" s="47"/>
    </row>
    <row r="575" spans="1:5 16381:16381" x14ac:dyDescent="0.25">
      <c r="A575" s="48">
        <v>662101060000</v>
      </c>
      <c r="B575" s="52">
        <v>662101</v>
      </c>
      <c r="C575" s="36" t="s">
        <v>2067</v>
      </c>
      <c r="D575" s="36">
        <v>0</v>
      </c>
      <c r="E575" s="50">
        <v>0</v>
      </c>
      <c r="XFA575" s="47"/>
    </row>
    <row r="576" spans="1:5 16381:16381" x14ac:dyDescent="0.25">
      <c r="A576" s="48">
        <v>10601060000</v>
      </c>
      <c r="B576" s="52">
        <v>10601</v>
      </c>
      <c r="C576" s="36" t="s">
        <v>2068</v>
      </c>
      <c r="D576" s="36">
        <v>0</v>
      </c>
      <c r="E576" s="50">
        <v>0</v>
      </c>
      <c r="XFA576" s="47"/>
    </row>
    <row r="577" spans="1:5 16381:16381" x14ac:dyDescent="0.25">
      <c r="A577" s="48">
        <v>580235060000</v>
      </c>
      <c r="B577" s="52">
        <v>580235</v>
      </c>
      <c r="C577" s="36" t="s">
        <v>1779</v>
      </c>
      <c r="D577" s="36">
        <v>4</v>
      </c>
      <c r="E577" s="50">
        <v>2</v>
      </c>
      <c r="XFA577" s="47"/>
    </row>
    <row r="578" spans="1:5 16381:16381" x14ac:dyDescent="0.25">
      <c r="A578" s="48">
        <v>521401040000</v>
      </c>
      <c r="B578" s="52">
        <v>521401</v>
      </c>
      <c r="C578" s="36" t="s">
        <v>2069</v>
      </c>
      <c r="D578" s="36">
        <v>0</v>
      </c>
      <c r="E578" s="50">
        <v>0</v>
      </c>
      <c r="XFA578" s="47"/>
    </row>
    <row r="579" spans="1:5 16381:16381" x14ac:dyDescent="0.25">
      <c r="A579" s="48">
        <v>580413030000</v>
      </c>
      <c r="B579" s="52">
        <v>580413</v>
      </c>
      <c r="C579" s="36" t="s">
        <v>1780</v>
      </c>
      <c r="D579" s="36">
        <v>5</v>
      </c>
      <c r="E579" s="50">
        <v>2</v>
      </c>
      <c r="XFA579" s="47"/>
    </row>
    <row r="580" spans="1:5 16381:16381" x14ac:dyDescent="0.25">
      <c r="A580" s="48">
        <v>220101040000</v>
      </c>
      <c r="B580" s="52">
        <v>220101</v>
      </c>
      <c r="C580" s="36" t="s">
        <v>1781</v>
      </c>
      <c r="D580" s="36">
        <v>0</v>
      </c>
      <c r="E580" s="50">
        <v>2</v>
      </c>
      <c r="XFA580" s="47"/>
    </row>
    <row r="581" spans="1:5 16381:16381" x14ac:dyDescent="0.25">
      <c r="A581" s="48">
        <v>121702040000</v>
      </c>
      <c r="B581" s="52">
        <v>121702</v>
      </c>
      <c r="C581" s="36" t="s">
        <v>1782</v>
      </c>
      <c r="D581" s="36">
        <v>0</v>
      </c>
      <c r="E581" s="50">
        <v>2</v>
      </c>
      <c r="XFA581" s="47"/>
    </row>
    <row r="582" spans="1:5 16381:16381" x14ac:dyDescent="0.25">
      <c r="A582" s="48">
        <v>231101040000</v>
      </c>
      <c r="B582" s="52">
        <v>231101</v>
      </c>
      <c r="C582" s="36" t="s">
        <v>1783</v>
      </c>
      <c r="D582" s="36">
        <v>2</v>
      </c>
      <c r="E582" s="50">
        <v>2</v>
      </c>
      <c r="XFA582" s="47"/>
    </row>
    <row r="583" spans="1:5 16381:16381" x14ac:dyDescent="0.25">
      <c r="A583" s="48">
        <v>500301060000</v>
      </c>
      <c r="B583" s="52">
        <v>500301</v>
      </c>
      <c r="C583" s="36" t="s">
        <v>2070</v>
      </c>
      <c r="D583" s="36">
        <v>0</v>
      </c>
      <c r="E583" s="50">
        <v>0</v>
      </c>
      <c r="XFA583" s="47"/>
    </row>
    <row r="584" spans="1:5 16381:16381" x14ac:dyDescent="0.25">
      <c r="A584" s="48">
        <v>560501040000</v>
      </c>
      <c r="B584" s="52">
        <v>560501</v>
      </c>
      <c r="C584" s="36" t="s">
        <v>1784</v>
      </c>
      <c r="D584" s="36">
        <v>0</v>
      </c>
      <c r="E584" s="50">
        <v>2</v>
      </c>
      <c r="XFA584" s="47"/>
    </row>
    <row r="585" spans="1:5 16381:16381" x14ac:dyDescent="0.25">
      <c r="A585" s="48">
        <v>580906030000</v>
      </c>
      <c r="B585" s="52">
        <v>580906</v>
      </c>
      <c r="C585" s="36" t="s">
        <v>2071</v>
      </c>
      <c r="D585" s="36">
        <v>0</v>
      </c>
      <c r="E585" s="50">
        <v>0</v>
      </c>
      <c r="XFA585" s="47"/>
    </row>
    <row r="586" spans="1:5 16381:16381" x14ac:dyDescent="0.25">
      <c r="A586" s="48">
        <v>50701040000</v>
      </c>
      <c r="B586" s="52">
        <v>50701</v>
      </c>
      <c r="C586" s="36" t="s">
        <v>1785</v>
      </c>
      <c r="D586" s="36">
        <v>2</v>
      </c>
      <c r="E586" s="50">
        <v>2</v>
      </c>
      <c r="XFA586" s="47"/>
    </row>
    <row r="587" spans="1:5 16381:16381" x14ac:dyDescent="0.25">
      <c r="A587" s="48">
        <v>581005020000</v>
      </c>
      <c r="B587" s="52">
        <v>581005</v>
      </c>
      <c r="C587" s="36" t="s">
        <v>2072</v>
      </c>
      <c r="D587" s="36">
        <v>0</v>
      </c>
      <c r="E587" s="50">
        <v>0</v>
      </c>
      <c r="XFA587" s="47"/>
    </row>
    <row r="588" spans="1:5 16381:16381" x14ac:dyDescent="0.25">
      <c r="A588" s="48">
        <v>60201060000</v>
      </c>
      <c r="B588" s="52">
        <v>60201</v>
      </c>
      <c r="C588" s="36" t="s">
        <v>1786</v>
      </c>
      <c r="D588" s="36">
        <v>0</v>
      </c>
      <c r="E588" s="50">
        <v>2</v>
      </c>
      <c r="XFA588" s="47"/>
    </row>
    <row r="589" spans="1:5 16381:16381" x14ac:dyDescent="0.25">
      <c r="A589" s="48">
        <v>131602020000</v>
      </c>
      <c r="B589" s="52">
        <v>131602</v>
      </c>
      <c r="C589" s="36" t="s">
        <v>2073</v>
      </c>
      <c r="D589" s="36">
        <v>0</v>
      </c>
      <c r="E589" s="50">
        <v>0</v>
      </c>
      <c r="XFA589" s="47"/>
    </row>
    <row r="590" spans="1:5 16381:16381" x14ac:dyDescent="0.25">
      <c r="A590" s="48">
        <v>261001060000</v>
      </c>
      <c r="B590" s="52">
        <v>261001</v>
      </c>
      <c r="C590" s="36" t="s">
        <v>2074</v>
      </c>
      <c r="D590" s="36">
        <v>0</v>
      </c>
      <c r="E590" s="50">
        <v>0</v>
      </c>
      <c r="XFA590" s="47"/>
    </row>
    <row r="591" spans="1:5 16381:16381" x14ac:dyDescent="0.25">
      <c r="A591" s="48">
        <v>600801040000</v>
      </c>
      <c r="B591" s="52">
        <v>600801</v>
      </c>
      <c r="C591" s="36" t="s">
        <v>1787</v>
      </c>
      <c r="D591" s="36">
        <v>0</v>
      </c>
      <c r="E591" s="50">
        <v>2</v>
      </c>
      <c r="XFA591" s="47"/>
    </row>
    <row r="592" spans="1:5 16381:16381" x14ac:dyDescent="0.25">
      <c r="A592" s="48">
        <v>580304020000</v>
      </c>
      <c r="B592" s="52">
        <v>580304</v>
      </c>
      <c r="C592" s="36" t="s">
        <v>2075</v>
      </c>
      <c r="D592" s="36">
        <v>0</v>
      </c>
      <c r="E592" s="50">
        <v>0</v>
      </c>
      <c r="XFA592" s="47"/>
    </row>
    <row r="593" spans="1:5 16381:16381" x14ac:dyDescent="0.25">
      <c r="A593" s="48">
        <v>141101060000</v>
      </c>
      <c r="B593" s="52">
        <v>141101</v>
      </c>
      <c r="C593" s="36" t="s">
        <v>1788</v>
      </c>
      <c r="D593" s="36">
        <v>0</v>
      </c>
      <c r="E593" s="50">
        <v>2</v>
      </c>
      <c r="XFA593" s="47"/>
    </row>
    <row r="594" spans="1:5 16381:16381" x14ac:dyDescent="0.25">
      <c r="A594" s="48">
        <v>121701040000</v>
      </c>
      <c r="B594" s="52">
        <v>121701</v>
      </c>
      <c r="C594" s="36" t="s">
        <v>1789</v>
      </c>
      <c r="D594" s="36">
        <v>0</v>
      </c>
      <c r="E594" s="50">
        <v>2</v>
      </c>
      <c r="XFA594" s="47"/>
    </row>
    <row r="595" spans="1:5 16381:16381" x14ac:dyDescent="0.25">
      <c r="A595" s="48">
        <v>401001060000</v>
      </c>
      <c r="B595" s="52">
        <v>401001</v>
      </c>
      <c r="C595" s="36" t="s">
        <v>2076</v>
      </c>
      <c r="D595" s="36">
        <v>0</v>
      </c>
      <c r="E595" s="50">
        <v>0</v>
      </c>
      <c r="XFA595" s="47"/>
    </row>
    <row r="596" spans="1:5 16381:16381" x14ac:dyDescent="0.25">
      <c r="A596" s="48">
        <v>522001040000</v>
      </c>
      <c r="B596" s="52">
        <v>522001</v>
      </c>
      <c r="C596" s="36" t="s">
        <v>2077</v>
      </c>
      <c r="D596" s="36">
        <v>0</v>
      </c>
      <c r="E596" s="50">
        <v>0</v>
      </c>
      <c r="XFA596" s="47"/>
    </row>
    <row r="597" spans="1:5 16381:16381" x14ac:dyDescent="0.25">
      <c r="A597" s="48">
        <v>251501040000</v>
      </c>
      <c r="B597" s="52">
        <v>251501</v>
      </c>
      <c r="C597" s="36" t="s">
        <v>1790</v>
      </c>
      <c r="D597" s="36">
        <v>0</v>
      </c>
      <c r="E597" s="50">
        <v>2</v>
      </c>
      <c r="XFA597" s="47"/>
    </row>
    <row r="598" spans="1:5 16381:16381" x14ac:dyDescent="0.25">
      <c r="A598" s="48">
        <v>591502040000</v>
      </c>
      <c r="B598" s="52">
        <v>591502</v>
      </c>
      <c r="C598" s="36" t="s">
        <v>1791</v>
      </c>
      <c r="D598" s="36">
        <v>0</v>
      </c>
      <c r="E598" s="50">
        <v>1</v>
      </c>
      <c r="XFA598" s="47"/>
    </row>
    <row r="599" spans="1:5 16381:16381" x14ac:dyDescent="0.25">
      <c r="A599" s="48">
        <v>30601060000</v>
      </c>
      <c r="B599" s="52">
        <v>30601</v>
      </c>
      <c r="C599" s="36" t="s">
        <v>1792</v>
      </c>
      <c r="D599" s="36">
        <v>0</v>
      </c>
      <c r="E599" s="50">
        <v>1</v>
      </c>
      <c r="XFA599" s="47"/>
    </row>
    <row r="600" spans="1:5 16381:16381" x14ac:dyDescent="0.25">
      <c r="A600" s="48">
        <v>140207060000</v>
      </c>
      <c r="B600" s="52">
        <v>140207</v>
      </c>
      <c r="C600" s="36" t="s">
        <v>2078</v>
      </c>
      <c r="D600" s="36">
        <v>0</v>
      </c>
      <c r="E600" s="50">
        <v>0</v>
      </c>
      <c r="XFA600" s="47"/>
    </row>
    <row r="601" spans="1:5 16381:16381" x14ac:dyDescent="0.25">
      <c r="A601" s="48">
        <v>280502060000</v>
      </c>
      <c r="B601" s="52">
        <v>280502</v>
      </c>
      <c r="C601" s="36" t="s">
        <v>2079</v>
      </c>
      <c r="D601" s="36">
        <v>0</v>
      </c>
      <c r="E601" s="50">
        <v>0</v>
      </c>
      <c r="XFA601" s="47"/>
    </row>
    <row r="602" spans="1:5 16381:16381" x14ac:dyDescent="0.25">
      <c r="A602" s="48">
        <v>421800010000</v>
      </c>
      <c r="B602" s="52">
        <v>421800</v>
      </c>
      <c r="C602" s="36" t="s">
        <v>1793</v>
      </c>
      <c r="D602" s="36">
        <v>10</v>
      </c>
      <c r="E602" s="50">
        <v>2</v>
      </c>
      <c r="XFA602" s="47"/>
    </row>
    <row r="603" spans="1:5 16381:16381" x14ac:dyDescent="0.25">
      <c r="A603" s="48">
        <v>100501040000</v>
      </c>
      <c r="B603" s="52">
        <v>100501</v>
      </c>
      <c r="C603" s="36" t="s">
        <v>1794</v>
      </c>
      <c r="D603" s="36">
        <v>2</v>
      </c>
      <c r="E603" s="50">
        <v>2</v>
      </c>
      <c r="XFA603" s="47"/>
    </row>
    <row r="604" spans="1:5 16381:16381" x14ac:dyDescent="0.25">
      <c r="A604" s="48">
        <v>220701040000</v>
      </c>
      <c r="B604" s="52">
        <v>220701</v>
      </c>
      <c r="C604" s="36" t="s">
        <v>1795</v>
      </c>
      <c r="D604" s="36">
        <v>0</v>
      </c>
      <c r="E604" s="50">
        <v>1</v>
      </c>
      <c r="XFA604" s="47"/>
    </row>
    <row r="605" spans="1:5 16381:16381" x14ac:dyDescent="0.25">
      <c r="A605" s="48">
        <v>580201060000</v>
      </c>
      <c r="B605" s="52">
        <v>580201</v>
      </c>
      <c r="C605" s="36" t="s">
        <v>2080</v>
      </c>
      <c r="D605" s="36">
        <v>0</v>
      </c>
      <c r="E605" s="50">
        <v>0</v>
      </c>
      <c r="XFA605" s="47"/>
    </row>
    <row r="606" spans="1:5 16381:16381" x14ac:dyDescent="0.25">
      <c r="A606" s="48">
        <v>151501060000</v>
      </c>
      <c r="B606" s="52">
        <v>151501</v>
      </c>
      <c r="C606" s="36" t="s">
        <v>1796</v>
      </c>
      <c r="D606" s="36">
        <v>0</v>
      </c>
      <c r="E606" s="50">
        <v>2</v>
      </c>
      <c r="XFA606" s="47"/>
    </row>
    <row r="607" spans="1:5 16381:16381" x14ac:dyDescent="0.25">
      <c r="A607" s="48">
        <v>600903040000</v>
      </c>
      <c r="B607" s="52">
        <v>600903</v>
      </c>
      <c r="C607" s="36" t="s">
        <v>1797</v>
      </c>
      <c r="D607" s="36">
        <v>2</v>
      </c>
      <c r="E607" s="50">
        <v>2</v>
      </c>
      <c r="XFA607" s="47"/>
    </row>
    <row r="608" spans="1:5 16381:16381" x14ac:dyDescent="0.25">
      <c r="A608" s="48">
        <v>142500010000</v>
      </c>
      <c r="B608" s="52">
        <v>142500</v>
      </c>
      <c r="C608" s="36" t="s">
        <v>1798</v>
      </c>
      <c r="D608" s="36">
        <v>0</v>
      </c>
      <c r="E608" s="50">
        <v>2</v>
      </c>
      <c r="XFA608" s="47"/>
    </row>
    <row r="609" spans="1:5 16381:16381" x14ac:dyDescent="0.25">
      <c r="A609" s="48">
        <v>211901020000</v>
      </c>
      <c r="B609" s="52">
        <v>211901</v>
      </c>
      <c r="C609" s="36" t="s">
        <v>2081</v>
      </c>
      <c r="D609" s="36">
        <v>0</v>
      </c>
      <c r="E609" s="50">
        <v>0</v>
      </c>
      <c r="XFA609" s="47"/>
    </row>
    <row r="610" spans="1:5 16381:16381" x14ac:dyDescent="0.25">
      <c r="A610" s="48">
        <v>591201040000</v>
      </c>
      <c r="B610" s="52">
        <v>591201</v>
      </c>
      <c r="C610" s="36" t="s">
        <v>1799</v>
      </c>
      <c r="D610" s="36">
        <v>0</v>
      </c>
      <c r="E610" s="50">
        <v>2</v>
      </c>
      <c r="XFA610" s="47"/>
    </row>
    <row r="611" spans="1:5 16381:16381" x14ac:dyDescent="0.25">
      <c r="A611" s="48">
        <v>491700010000</v>
      </c>
      <c r="B611" s="52">
        <v>491700</v>
      </c>
      <c r="C611" s="36" t="s">
        <v>1800</v>
      </c>
      <c r="D611" s="36">
        <v>5</v>
      </c>
      <c r="E611" s="50">
        <v>2</v>
      </c>
      <c r="XFA611" s="47"/>
    </row>
    <row r="612" spans="1:5 16381:16381" x14ac:dyDescent="0.25">
      <c r="A612" s="48">
        <v>611001040000</v>
      </c>
      <c r="B612" s="52">
        <v>611001</v>
      </c>
      <c r="C612" s="36" t="s">
        <v>1801</v>
      </c>
      <c r="D612" s="36">
        <v>0</v>
      </c>
      <c r="E612" s="50">
        <v>2</v>
      </c>
      <c r="XFA612" s="47"/>
    </row>
    <row r="613" spans="1:5 16381:16381" x14ac:dyDescent="0.25">
      <c r="A613" s="48">
        <v>580913080000</v>
      </c>
      <c r="B613" s="52">
        <v>580913</v>
      </c>
      <c r="C613" s="36" t="s">
        <v>2082</v>
      </c>
      <c r="D613" s="36">
        <v>0</v>
      </c>
      <c r="E613" s="50">
        <v>0</v>
      </c>
      <c r="XFA613" s="47"/>
    </row>
    <row r="614" spans="1:5 16381:16381" x14ac:dyDescent="0.25">
      <c r="A614" s="48">
        <v>660302030000</v>
      </c>
      <c r="B614" s="52">
        <v>660302</v>
      </c>
      <c r="C614" s="36" t="s">
        <v>2083</v>
      </c>
      <c r="D614" s="36">
        <v>0</v>
      </c>
      <c r="E614" s="50">
        <v>0</v>
      </c>
      <c r="XFA614" s="47"/>
    </row>
    <row r="615" spans="1:5 16381:16381" x14ac:dyDescent="0.25">
      <c r="A615" s="48">
        <v>421902040000</v>
      </c>
      <c r="B615" s="52">
        <v>421902</v>
      </c>
      <c r="C615" s="36" t="s">
        <v>1802</v>
      </c>
      <c r="D615" s="36">
        <v>0</v>
      </c>
      <c r="E615" s="50">
        <v>1</v>
      </c>
      <c r="XFA615" s="47"/>
    </row>
    <row r="616" spans="1:5 16381:16381" x14ac:dyDescent="0.25">
      <c r="A616" s="48">
        <v>160101060000</v>
      </c>
      <c r="B616" s="52">
        <v>160101</v>
      </c>
      <c r="C616" s="36" t="s">
        <v>1803</v>
      </c>
      <c r="D616" s="36">
        <v>0</v>
      </c>
      <c r="E616" s="50">
        <v>2</v>
      </c>
      <c r="XFA616" s="47"/>
    </row>
    <row r="617" spans="1:5 16381:16381" x14ac:dyDescent="0.25">
      <c r="A617" s="48">
        <v>441903020000</v>
      </c>
      <c r="B617" s="52">
        <v>441903</v>
      </c>
      <c r="C617" s="36" t="s">
        <v>2084</v>
      </c>
      <c r="D617" s="36">
        <v>0</v>
      </c>
      <c r="E617" s="50">
        <v>0</v>
      </c>
      <c r="XFA617" s="47"/>
    </row>
    <row r="618" spans="1:5 16381:16381" x14ac:dyDescent="0.25">
      <c r="A618" s="48">
        <v>81003040000</v>
      </c>
      <c r="B618" s="52">
        <v>81003</v>
      </c>
      <c r="C618" s="36" t="s">
        <v>1804</v>
      </c>
      <c r="D618" s="36">
        <v>2</v>
      </c>
      <c r="E618" s="50">
        <v>2</v>
      </c>
      <c r="XFA618" s="47"/>
    </row>
    <row r="619" spans="1:5 16381:16381" x14ac:dyDescent="0.25">
      <c r="A619" s="48">
        <v>660401030000</v>
      </c>
      <c r="B619" s="52">
        <v>660401</v>
      </c>
      <c r="C619" s="36" t="s">
        <v>2085</v>
      </c>
      <c r="D619" s="36">
        <v>0</v>
      </c>
      <c r="E619" s="50">
        <v>0</v>
      </c>
      <c r="XFA619" s="47"/>
    </row>
    <row r="620" spans="1:5 16381:16381" x14ac:dyDescent="0.25">
      <c r="A620" s="48">
        <v>51901040000</v>
      </c>
      <c r="B620" s="52">
        <v>51901</v>
      </c>
      <c r="C620" s="36" t="s">
        <v>1805</v>
      </c>
      <c r="D620" s="36">
        <v>0</v>
      </c>
      <c r="E620" s="50">
        <v>2</v>
      </c>
      <c r="XFA620" s="47"/>
    </row>
    <row r="621" spans="1:5 16381:16381" x14ac:dyDescent="0.25">
      <c r="A621" s="48">
        <v>280202030000</v>
      </c>
      <c r="B621" s="52">
        <v>280202</v>
      </c>
      <c r="C621" s="36" t="s">
        <v>1806</v>
      </c>
      <c r="D621" s="36">
        <v>10</v>
      </c>
      <c r="E621" s="50">
        <v>1</v>
      </c>
      <c r="XFA621" s="47"/>
    </row>
    <row r="622" spans="1:5 16381:16381" x14ac:dyDescent="0.25">
      <c r="A622" s="48">
        <v>31501060000</v>
      </c>
      <c r="B622" s="52">
        <v>31501</v>
      </c>
      <c r="C622" s="36" t="s">
        <v>1807</v>
      </c>
      <c r="D622" s="36">
        <v>0</v>
      </c>
      <c r="E622" s="50">
        <v>2</v>
      </c>
      <c r="XFA622" s="47"/>
    </row>
    <row r="623" spans="1:5 16381:16381" x14ac:dyDescent="0.25">
      <c r="A623" s="48">
        <v>412300010000</v>
      </c>
      <c r="B623" s="52">
        <v>412300</v>
      </c>
      <c r="C623" s="36" t="s">
        <v>1808</v>
      </c>
      <c r="D623" s="36">
        <v>10</v>
      </c>
      <c r="E623" s="50">
        <v>2</v>
      </c>
      <c r="XFA623" s="47"/>
    </row>
    <row r="624" spans="1:5 16381:16381" x14ac:dyDescent="0.25">
      <c r="A624" s="48">
        <v>660805030000</v>
      </c>
      <c r="B624" s="52">
        <v>660805</v>
      </c>
      <c r="C624" s="36" t="s">
        <v>2086</v>
      </c>
      <c r="D624" s="36">
        <v>0</v>
      </c>
      <c r="E624" s="50">
        <v>0</v>
      </c>
      <c r="XFA624" s="47"/>
    </row>
    <row r="625" spans="1:5 16381:16381" x14ac:dyDescent="0.25">
      <c r="A625" s="48">
        <v>441301060000</v>
      </c>
      <c r="B625" s="52">
        <v>441301</v>
      </c>
      <c r="C625" s="36" t="s">
        <v>1809</v>
      </c>
      <c r="D625" s="36">
        <v>0</v>
      </c>
      <c r="E625" s="50">
        <v>2</v>
      </c>
      <c r="XFA625" s="47"/>
    </row>
    <row r="626" spans="1:5 16381:16381" x14ac:dyDescent="0.25">
      <c r="A626" s="48">
        <v>280213020000</v>
      </c>
      <c r="B626" s="52">
        <v>280213</v>
      </c>
      <c r="C626" s="36" t="s">
        <v>2087</v>
      </c>
      <c r="D626" s="36">
        <v>0</v>
      </c>
      <c r="E626" s="50">
        <v>0</v>
      </c>
      <c r="XFA626" s="47"/>
    </row>
    <row r="627" spans="1:5 16381:16381" x14ac:dyDescent="0.25">
      <c r="A627" s="48">
        <v>280224020000</v>
      </c>
      <c r="B627" s="52">
        <v>280224</v>
      </c>
      <c r="C627" s="36" t="s">
        <v>2088</v>
      </c>
      <c r="D627" s="36">
        <v>0</v>
      </c>
      <c r="E627" s="50">
        <v>0</v>
      </c>
      <c r="XFA627" s="47"/>
    </row>
    <row r="628" spans="1:5 16381:16381" x14ac:dyDescent="0.25">
      <c r="A628" s="48">
        <v>280230020000</v>
      </c>
      <c r="B628" s="52">
        <v>280230</v>
      </c>
      <c r="C628" s="36" t="s">
        <v>2089</v>
      </c>
      <c r="D628" s="36">
        <v>0</v>
      </c>
      <c r="E628" s="50">
        <v>0</v>
      </c>
      <c r="XFA628" s="47"/>
    </row>
    <row r="629" spans="1:5 16381:16381" x14ac:dyDescent="0.25">
      <c r="A629" s="48">
        <v>280251070000</v>
      </c>
      <c r="B629" s="52">
        <v>280251</v>
      </c>
      <c r="C629" s="36" t="s">
        <v>2090</v>
      </c>
      <c r="D629" s="36">
        <v>0</v>
      </c>
      <c r="E629" s="50">
        <v>0</v>
      </c>
      <c r="XFA629" s="47"/>
    </row>
    <row r="630" spans="1:5 16381:16381" x14ac:dyDescent="0.25">
      <c r="A630" s="48">
        <v>211701040000</v>
      </c>
      <c r="B630" s="52">
        <v>211701</v>
      </c>
      <c r="C630" s="36" t="s">
        <v>1810</v>
      </c>
      <c r="D630" s="36">
        <v>0</v>
      </c>
      <c r="E630" s="50">
        <v>1</v>
      </c>
      <c r="XFA630" s="47"/>
    </row>
    <row r="631" spans="1:5 16381:16381" x14ac:dyDescent="0.25">
      <c r="A631" s="48">
        <v>31601060000</v>
      </c>
      <c r="B631" s="52">
        <v>31601</v>
      </c>
      <c r="C631" s="36" t="s">
        <v>2091</v>
      </c>
      <c r="D631" s="36">
        <v>0</v>
      </c>
      <c r="E631" s="50">
        <v>0</v>
      </c>
      <c r="XFA631" s="47"/>
    </row>
    <row r="632" spans="1:5 16381:16381" x14ac:dyDescent="0.25">
      <c r="A632" s="48">
        <v>431701060000</v>
      </c>
      <c r="B632" s="52">
        <v>431701</v>
      </c>
      <c r="C632" s="36" t="s">
        <v>2092</v>
      </c>
      <c r="D632" s="36">
        <v>0</v>
      </c>
      <c r="E632" s="50">
        <v>0</v>
      </c>
      <c r="XFA632" s="47"/>
    </row>
    <row r="633" spans="1:5 16381:16381" x14ac:dyDescent="0.25">
      <c r="A633" s="48">
        <v>11003060000</v>
      </c>
      <c r="B633" s="52">
        <v>11003</v>
      </c>
      <c r="C633" s="36" t="s">
        <v>2093</v>
      </c>
      <c r="D633" s="36">
        <v>0</v>
      </c>
      <c r="E633" s="50">
        <v>0</v>
      </c>
      <c r="XFA633" s="47"/>
    </row>
    <row r="634" spans="1:5 16381:16381" x14ac:dyDescent="0.25">
      <c r="A634" s="48">
        <v>580302080000</v>
      </c>
      <c r="B634" s="52">
        <v>580302</v>
      </c>
      <c r="C634" s="36" t="s">
        <v>2094</v>
      </c>
      <c r="D634" s="36">
        <v>0</v>
      </c>
      <c r="E634" s="50">
        <v>0</v>
      </c>
      <c r="XFA634" s="47"/>
    </row>
    <row r="635" spans="1:5 16381:16381" x14ac:dyDescent="0.25">
      <c r="A635" s="48">
        <v>621801060000</v>
      </c>
      <c r="B635" s="52">
        <v>621801</v>
      </c>
      <c r="C635" s="36" t="s">
        <v>1811</v>
      </c>
      <c r="D635" s="36">
        <v>0</v>
      </c>
      <c r="E635" s="50">
        <v>1</v>
      </c>
      <c r="XFA635" s="47"/>
    </row>
    <row r="636" spans="1:5 16381:16381" x14ac:dyDescent="0.25">
      <c r="A636" s="48">
        <v>121901040000</v>
      </c>
      <c r="B636" s="52">
        <v>121901</v>
      </c>
      <c r="C636" s="36" t="s">
        <v>1812</v>
      </c>
      <c r="D636" s="36">
        <v>2</v>
      </c>
      <c r="E636" s="50">
        <v>2</v>
      </c>
      <c r="XFA636" s="47"/>
    </row>
    <row r="637" spans="1:5 16381:16381" x14ac:dyDescent="0.25">
      <c r="A637" s="48">
        <v>280223030000</v>
      </c>
      <c r="B637" s="52">
        <v>280223</v>
      </c>
      <c r="C637" s="36" t="s">
        <v>2095</v>
      </c>
      <c r="D637" s="36">
        <v>0</v>
      </c>
      <c r="E637" s="50">
        <v>0</v>
      </c>
      <c r="XFA637" s="47"/>
    </row>
    <row r="638" spans="1:5 16381:16381" x14ac:dyDescent="0.25">
      <c r="A638" s="48">
        <v>132101060000</v>
      </c>
      <c r="B638" s="52">
        <v>132101</v>
      </c>
      <c r="C638" s="36" t="s">
        <v>2096</v>
      </c>
      <c r="D638" s="36">
        <v>0</v>
      </c>
      <c r="E638" s="50">
        <v>0</v>
      </c>
      <c r="XFA638" s="47"/>
    </row>
    <row r="639" spans="1:5 16381:16381" x14ac:dyDescent="0.25">
      <c r="A639" s="48">
        <v>631201040000</v>
      </c>
      <c r="B639" s="52">
        <v>631201</v>
      </c>
      <c r="C639" s="36" t="s">
        <v>1813</v>
      </c>
      <c r="D639" s="36">
        <v>0</v>
      </c>
      <c r="E639" s="50">
        <v>2</v>
      </c>
      <c r="XFA639" s="47"/>
    </row>
    <row r="640" spans="1:5 16381:16381" x14ac:dyDescent="0.25">
      <c r="A640" s="48">
        <v>671501040000</v>
      </c>
      <c r="B640" s="52">
        <v>671501</v>
      </c>
      <c r="C640" s="36" t="s">
        <v>1814</v>
      </c>
      <c r="D640" s="36">
        <v>0</v>
      </c>
      <c r="E640" s="50">
        <v>2</v>
      </c>
      <c r="XFA640" s="47"/>
    </row>
    <row r="641" spans="1:5 16381:16381" x14ac:dyDescent="0.25">
      <c r="A641" s="48">
        <v>442101060000</v>
      </c>
      <c r="B641" s="52">
        <v>442101</v>
      </c>
      <c r="C641" s="36" t="s">
        <v>2097</v>
      </c>
      <c r="D641" s="36">
        <v>0</v>
      </c>
      <c r="E641" s="50">
        <v>0</v>
      </c>
      <c r="XFA641" s="47"/>
    </row>
    <row r="642" spans="1:5 16381:16381" x14ac:dyDescent="0.25">
      <c r="A642" s="48">
        <v>440102060000</v>
      </c>
      <c r="B642" s="52">
        <v>440102</v>
      </c>
      <c r="C642" s="36" t="s">
        <v>2098</v>
      </c>
      <c r="D642" s="36">
        <v>0</v>
      </c>
      <c r="E642" s="50">
        <v>0</v>
      </c>
      <c r="XFA642" s="47"/>
    </row>
    <row r="643" spans="1:5 16381:16381" x14ac:dyDescent="0.25">
      <c r="A643" s="48">
        <v>522101030000</v>
      </c>
      <c r="B643" s="52">
        <v>522101</v>
      </c>
      <c r="C643" s="36" t="s">
        <v>1815</v>
      </c>
      <c r="D643" s="36">
        <v>0</v>
      </c>
      <c r="E643" s="50">
        <v>1</v>
      </c>
      <c r="XFA643" s="47"/>
    </row>
    <row r="644" spans="1:5 16381:16381" x14ac:dyDescent="0.25">
      <c r="A644" s="48">
        <v>561006060000</v>
      </c>
      <c r="B644" s="52">
        <v>561006</v>
      </c>
      <c r="C644" s="36" t="s">
        <v>1816</v>
      </c>
      <c r="D644" s="36">
        <v>0</v>
      </c>
      <c r="E644" s="50">
        <v>2</v>
      </c>
      <c r="XFA644" s="47"/>
    </row>
    <row r="645" spans="1:5 16381:16381" x14ac:dyDescent="0.25">
      <c r="A645" s="48">
        <v>222000010000</v>
      </c>
      <c r="B645" s="52">
        <v>222000</v>
      </c>
      <c r="C645" s="36" t="s">
        <v>1817</v>
      </c>
      <c r="D645" s="36">
        <v>2</v>
      </c>
      <c r="E645" s="50">
        <v>2</v>
      </c>
      <c r="XFA645" s="47"/>
    </row>
    <row r="646" spans="1:5 16381:16381" x14ac:dyDescent="0.25">
      <c r="A646" s="48">
        <v>411902040000</v>
      </c>
      <c r="B646" s="52">
        <v>411902</v>
      </c>
      <c r="C646" s="36" t="s">
        <v>1818</v>
      </c>
      <c r="D646" s="36">
        <v>0</v>
      </c>
      <c r="E646" s="50">
        <v>2</v>
      </c>
      <c r="XFA646" s="47"/>
    </row>
    <row r="647" spans="1:5 16381:16381" x14ac:dyDescent="0.25">
      <c r="A647" s="48">
        <v>11200010000</v>
      </c>
      <c r="B647" s="52">
        <v>11200</v>
      </c>
      <c r="C647" s="36" t="s">
        <v>1819</v>
      </c>
      <c r="D647" s="36">
        <v>7</v>
      </c>
      <c r="E647" s="50">
        <v>2</v>
      </c>
      <c r="XFA647" s="47"/>
    </row>
    <row r="648" spans="1:5 16381:16381" x14ac:dyDescent="0.25">
      <c r="A648" s="48">
        <v>550301060000</v>
      </c>
      <c r="B648" s="52">
        <v>550301</v>
      </c>
      <c r="C648" s="36" t="s">
        <v>1820</v>
      </c>
      <c r="D648" s="36">
        <v>0</v>
      </c>
      <c r="E648" s="50">
        <v>2</v>
      </c>
      <c r="XFA648" s="47"/>
    </row>
    <row r="649" spans="1:5 16381:16381" x14ac:dyDescent="0.25">
      <c r="A649" s="48">
        <v>600101060000</v>
      </c>
      <c r="B649" s="52">
        <v>600101</v>
      </c>
      <c r="C649" s="36" t="s">
        <v>1821</v>
      </c>
      <c r="D649" s="36">
        <v>0</v>
      </c>
      <c r="E649" s="50">
        <v>2</v>
      </c>
      <c r="XFA649" s="47"/>
    </row>
    <row r="650" spans="1:5 16381:16381" x14ac:dyDescent="0.25">
      <c r="A650" s="48">
        <v>573002040000</v>
      </c>
      <c r="B650" s="52">
        <v>573002</v>
      </c>
      <c r="C650" s="36" t="s">
        <v>1822</v>
      </c>
      <c r="D650" s="36">
        <v>0</v>
      </c>
      <c r="E650" s="50">
        <v>2</v>
      </c>
      <c r="XFA650" s="47"/>
    </row>
    <row r="651" spans="1:5 16381:16381" x14ac:dyDescent="0.25">
      <c r="A651" s="48">
        <v>650801060000</v>
      </c>
      <c r="B651" s="52">
        <v>650801</v>
      </c>
      <c r="C651" s="36" t="s">
        <v>2099</v>
      </c>
      <c r="D651" s="36">
        <v>0</v>
      </c>
      <c r="E651" s="50">
        <v>0</v>
      </c>
      <c r="XFA651" s="47"/>
    </row>
    <row r="652" spans="1:5 16381:16381" x14ac:dyDescent="0.25">
      <c r="A652" s="48">
        <v>261901060000</v>
      </c>
      <c r="B652" s="52">
        <v>261901</v>
      </c>
      <c r="C652" s="36" t="s">
        <v>2100</v>
      </c>
      <c r="D652" s="36">
        <v>0</v>
      </c>
      <c r="E652" s="50">
        <v>0</v>
      </c>
      <c r="XFA652" s="47"/>
    </row>
    <row r="653" spans="1:5 16381:16381" x14ac:dyDescent="0.25">
      <c r="A653" s="48">
        <v>50301040000</v>
      </c>
      <c r="B653" s="52">
        <v>50301</v>
      </c>
      <c r="C653" s="36" t="s">
        <v>1823</v>
      </c>
      <c r="D653" s="36">
        <v>0</v>
      </c>
      <c r="E653" s="50">
        <v>2</v>
      </c>
      <c r="XFA653" s="47"/>
    </row>
    <row r="654" spans="1:5 16381:16381" x14ac:dyDescent="0.25">
      <c r="A654" s="48">
        <v>200901040000</v>
      </c>
      <c r="B654" s="52">
        <v>200901</v>
      </c>
      <c r="C654" s="36" t="s">
        <v>2101</v>
      </c>
      <c r="D654" s="36">
        <v>0</v>
      </c>
      <c r="E654" s="50">
        <v>0</v>
      </c>
      <c r="XFA654" s="47"/>
    </row>
    <row r="655" spans="1:5 16381:16381" x14ac:dyDescent="0.25">
      <c r="A655" s="48">
        <v>22601060000</v>
      </c>
      <c r="B655" s="52">
        <v>22601</v>
      </c>
      <c r="C655" s="36" t="s">
        <v>1824</v>
      </c>
      <c r="D655" s="36">
        <v>0</v>
      </c>
      <c r="E655" s="50">
        <v>2</v>
      </c>
      <c r="XFA655" s="47"/>
    </row>
    <row r="656" spans="1:5 16381:16381" x14ac:dyDescent="0.25">
      <c r="A656" s="48">
        <v>580102030000</v>
      </c>
      <c r="B656" s="52">
        <v>580102</v>
      </c>
      <c r="C656" s="36" t="s">
        <v>2102</v>
      </c>
      <c r="D656" s="36">
        <v>0</v>
      </c>
      <c r="E656" s="50">
        <v>0</v>
      </c>
      <c r="XFA656" s="47"/>
    </row>
    <row r="657" spans="1:5 16381:16381" x14ac:dyDescent="0.25">
      <c r="A657" s="48">
        <v>210302040000</v>
      </c>
      <c r="B657" s="52">
        <v>210302</v>
      </c>
      <c r="C657" s="36" t="s">
        <v>1825</v>
      </c>
      <c r="D657" s="36">
        <v>0</v>
      </c>
      <c r="E657" s="50">
        <v>2</v>
      </c>
      <c r="XFA657" s="47"/>
    </row>
    <row r="658" spans="1:5 16381:16381" x14ac:dyDescent="0.25">
      <c r="A658" s="48">
        <v>420101060000</v>
      </c>
      <c r="B658" s="52">
        <v>420101</v>
      </c>
      <c r="C658" s="36" t="s">
        <v>2103</v>
      </c>
      <c r="D658" s="36">
        <v>0</v>
      </c>
      <c r="E658" s="50">
        <v>0</v>
      </c>
      <c r="XFA658" s="47"/>
    </row>
    <row r="659" spans="1:5 16381:16381" x14ac:dyDescent="0.25">
      <c r="A659" s="48">
        <v>280227030000</v>
      </c>
      <c r="B659" s="52">
        <v>280227</v>
      </c>
      <c r="C659" s="36" t="s">
        <v>2104</v>
      </c>
      <c r="D659" s="36">
        <v>0</v>
      </c>
      <c r="E659" s="50">
        <v>0</v>
      </c>
      <c r="XFA659" s="47"/>
    </row>
    <row r="660" spans="1:5 16381:16381" x14ac:dyDescent="0.25">
      <c r="A660" s="48">
        <v>260803060000</v>
      </c>
      <c r="B660" s="52">
        <v>260803</v>
      </c>
      <c r="C660" s="36" t="s">
        <v>2105</v>
      </c>
      <c r="D660" s="36">
        <v>0</v>
      </c>
      <c r="E660" s="50">
        <v>0</v>
      </c>
      <c r="XFA660" s="47"/>
    </row>
    <row r="661" spans="1:5 16381:16381" x14ac:dyDescent="0.25">
      <c r="A661" s="48">
        <v>580509030000</v>
      </c>
      <c r="B661" s="52">
        <v>580509</v>
      </c>
      <c r="C661" s="36" t="s">
        <v>2106</v>
      </c>
      <c r="D661" s="36">
        <v>0</v>
      </c>
      <c r="E661" s="50">
        <v>0</v>
      </c>
      <c r="XFA661" s="47"/>
    </row>
    <row r="662" spans="1:5 16381:16381" x14ac:dyDescent="0.25">
      <c r="A662" s="48">
        <v>142801060000</v>
      </c>
      <c r="B662" s="52">
        <v>142801</v>
      </c>
      <c r="C662" s="36" t="s">
        <v>2107</v>
      </c>
      <c r="D662" s="36">
        <v>0</v>
      </c>
      <c r="E662" s="50">
        <v>0</v>
      </c>
      <c r="XFA662" s="47"/>
    </row>
    <row r="663" spans="1:5 16381:16381" x14ac:dyDescent="0.25">
      <c r="A663" s="48">
        <v>40204040000</v>
      </c>
      <c r="B663" s="52">
        <v>40204</v>
      </c>
      <c r="C663" s="36" t="s">
        <v>1826</v>
      </c>
      <c r="D663" s="36">
        <v>0</v>
      </c>
      <c r="E663" s="50">
        <v>2</v>
      </c>
      <c r="XFA663" s="47"/>
    </row>
    <row r="664" spans="1:5 16381:16381" x14ac:dyDescent="0.25">
      <c r="A664" s="48">
        <v>280401030000</v>
      </c>
      <c r="B664" s="52">
        <v>280401</v>
      </c>
      <c r="C664" s="36" t="s">
        <v>1827</v>
      </c>
      <c r="D664" s="36">
        <v>10</v>
      </c>
      <c r="E664" s="50">
        <v>2</v>
      </c>
      <c r="XFA664" s="47"/>
    </row>
    <row r="665" spans="1:5 16381:16381" x14ac:dyDescent="0.25">
      <c r="A665" s="48">
        <v>62901040000</v>
      </c>
      <c r="B665" s="52">
        <v>62901</v>
      </c>
      <c r="C665" s="36" t="s">
        <v>1828</v>
      </c>
      <c r="D665" s="36">
        <v>0</v>
      </c>
      <c r="E665" s="50">
        <v>2</v>
      </c>
      <c r="XFA665" s="47"/>
    </row>
    <row r="666" spans="1:5 16381:16381" x14ac:dyDescent="0.25">
      <c r="A666" s="48">
        <v>580902020000</v>
      </c>
      <c r="B666" s="52">
        <v>580902</v>
      </c>
      <c r="C666" s="36" t="s">
        <v>2108</v>
      </c>
      <c r="D666" s="36">
        <v>0</v>
      </c>
      <c r="E666" s="50">
        <v>0</v>
      </c>
      <c r="XFA666" s="47"/>
    </row>
    <row r="667" spans="1:5 16381:16381" x14ac:dyDescent="0.25">
      <c r="A667" s="48">
        <v>420701060000</v>
      </c>
      <c r="B667" s="52">
        <v>420701</v>
      </c>
      <c r="C667" s="36" t="s">
        <v>2109</v>
      </c>
      <c r="D667" s="36">
        <v>0</v>
      </c>
      <c r="E667" s="50">
        <v>0</v>
      </c>
      <c r="XFA667" s="47"/>
    </row>
    <row r="668" spans="1:5 16381:16381" x14ac:dyDescent="0.25">
      <c r="A668" s="48">
        <v>412801040000</v>
      </c>
      <c r="B668" s="52">
        <v>412801</v>
      </c>
      <c r="C668" s="36" t="s">
        <v>1829</v>
      </c>
      <c r="D668" s="36">
        <v>0</v>
      </c>
      <c r="E668" s="50">
        <v>2</v>
      </c>
      <c r="XFA668" s="47"/>
    </row>
    <row r="669" spans="1:5 16381:16381" x14ac:dyDescent="0.25">
      <c r="A669" s="48">
        <v>151601040000</v>
      </c>
      <c r="B669" s="52">
        <v>151601</v>
      </c>
      <c r="C669" s="36" t="s">
        <v>1830</v>
      </c>
      <c r="D669" s="36">
        <v>0</v>
      </c>
      <c r="E669" s="50">
        <v>1</v>
      </c>
      <c r="XFA669" s="47"/>
    </row>
    <row r="670" spans="1:5 16381:16381" x14ac:dyDescent="0.25">
      <c r="A670" s="48">
        <v>262001040000</v>
      </c>
      <c r="B670" s="52">
        <v>262001</v>
      </c>
      <c r="C670" s="36" t="s">
        <v>1831</v>
      </c>
      <c r="D670" s="36">
        <v>0</v>
      </c>
      <c r="E670" s="50">
        <v>1</v>
      </c>
      <c r="XFA670" s="47"/>
    </row>
    <row r="671" spans="1:5 16381:16381" x14ac:dyDescent="0.25">
      <c r="A671" s="48">
        <v>170301020000</v>
      </c>
      <c r="B671" s="52">
        <v>170301</v>
      </c>
      <c r="C671" s="36" t="s">
        <v>2110</v>
      </c>
      <c r="D671" s="36">
        <v>0</v>
      </c>
      <c r="E671" s="50">
        <v>0</v>
      </c>
      <c r="XFA671" s="47"/>
    </row>
    <row r="672" spans="1:5 16381:16381" x14ac:dyDescent="0.25">
      <c r="A672" s="48">
        <v>662200010000</v>
      </c>
      <c r="B672" s="52">
        <v>662200</v>
      </c>
      <c r="C672" s="36" t="s">
        <v>2111</v>
      </c>
      <c r="D672" s="36">
        <v>0</v>
      </c>
      <c r="E672" s="50">
        <v>0</v>
      </c>
      <c r="XFA672" s="47"/>
    </row>
    <row r="673" spans="1:5 16381:16381" x14ac:dyDescent="0.25">
      <c r="A673" s="48">
        <v>641701060000</v>
      </c>
      <c r="B673" s="52">
        <v>641701</v>
      </c>
      <c r="C673" s="36" t="s">
        <v>1832</v>
      </c>
      <c r="D673" s="36">
        <v>2</v>
      </c>
      <c r="E673" s="50">
        <v>2</v>
      </c>
      <c r="XFA673" s="47"/>
    </row>
    <row r="674" spans="1:5 16381:16381" x14ac:dyDescent="0.25">
      <c r="A674" s="48">
        <v>412902060000</v>
      </c>
      <c r="B674" s="52">
        <v>412902</v>
      </c>
      <c r="C674" s="36" t="s">
        <v>1833</v>
      </c>
      <c r="D674" s="36">
        <v>0</v>
      </c>
      <c r="E674" s="50">
        <v>1</v>
      </c>
      <c r="XFA674" s="47"/>
    </row>
    <row r="675" spans="1:5 16381:16381" x14ac:dyDescent="0.25">
      <c r="A675" s="48">
        <v>22101040000</v>
      </c>
      <c r="B675" s="52">
        <v>22101</v>
      </c>
      <c r="C675" s="36" t="s">
        <v>1834</v>
      </c>
      <c r="D675" s="36">
        <v>0</v>
      </c>
      <c r="E675" s="50">
        <v>2</v>
      </c>
      <c r="XFA675" s="47"/>
    </row>
    <row r="676" spans="1:5 16381:16381" x14ac:dyDescent="0.25">
      <c r="A676" s="48">
        <v>31401060000</v>
      </c>
      <c r="B676" s="52">
        <v>31401</v>
      </c>
      <c r="C676" s="36" t="s">
        <v>1835</v>
      </c>
      <c r="D676" s="36">
        <v>2</v>
      </c>
      <c r="E676" s="50">
        <v>2</v>
      </c>
      <c r="XFA676" s="47"/>
    </row>
    <row r="677" spans="1:5 16381:16381" x14ac:dyDescent="0.25">
      <c r="A677" s="48">
        <v>580232030000</v>
      </c>
      <c r="B677" s="52">
        <v>580232</v>
      </c>
      <c r="C677" s="36" t="s">
        <v>1836</v>
      </c>
      <c r="D677" s="36">
        <v>4</v>
      </c>
      <c r="E677" s="50">
        <v>2</v>
      </c>
      <c r="XFA677" s="47"/>
    </row>
    <row r="678" spans="1:5 16381:16381" x14ac:dyDescent="0.25">
      <c r="A678" s="48">
        <v>651402040000</v>
      </c>
      <c r="B678" s="52">
        <v>651402</v>
      </c>
      <c r="C678" s="36" t="s">
        <v>1837</v>
      </c>
      <c r="D678" s="36">
        <v>0</v>
      </c>
      <c r="E678" s="50">
        <v>2</v>
      </c>
      <c r="XFA678" s="47"/>
    </row>
    <row r="679" spans="1:5 16381:16381" x14ac:dyDescent="0.25">
      <c r="A679" s="48">
        <v>140203060000</v>
      </c>
      <c r="B679" s="52">
        <v>140203</v>
      </c>
      <c r="C679" s="36" t="s">
        <v>2112</v>
      </c>
      <c r="D679" s="36">
        <v>0</v>
      </c>
      <c r="E679" s="50">
        <v>0</v>
      </c>
      <c r="XFA679" s="47"/>
    </row>
    <row r="680" spans="1:5 16381:16381" x14ac:dyDescent="0.25">
      <c r="A680" s="48">
        <v>151701040000</v>
      </c>
      <c r="B680" s="52">
        <v>151701</v>
      </c>
      <c r="C680" s="36" t="s">
        <v>1838</v>
      </c>
      <c r="D680" s="36">
        <v>0</v>
      </c>
      <c r="E680" s="50">
        <v>2</v>
      </c>
      <c r="XFA680" s="47"/>
    </row>
    <row r="681" spans="1:5 16381:16381" x14ac:dyDescent="0.25">
      <c r="A681" s="48">
        <v>401501060000</v>
      </c>
      <c r="B681" s="52">
        <v>401501</v>
      </c>
      <c r="C681" s="36" t="s">
        <v>1839</v>
      </c>
      <c r="D681" s="36">
        <v>0</v>
      </c>
      <c r="E681" s="50">
        <v>2</v>
      </c>
      <c r="XFA681" s="47"/>
    </row>
    <row r="682" spans="1:5 16381:16381" x14ac:dyDescent="0.25">
      <c r="A682" s="48">
        <v>191401040000</v>
      </c>
      <c r="B682" s="52">
        <v>191401</v>
      </c>
      <c r="C682" s="36" t="s">
        <v>2113</v>
      </c>
      <c r="D682" s="36">
        <v>0</v>
      </c>
      <c r="E682" s="50">
        <v>0</v>
      </c>
      <c r="XFA682" s="47"/>
    </row>
    <row r="683" spans="1:5 16381:16381" x14ac:dyDescent="0.25">
      <c r="A683" s="48">
        <v>31701060000</v>
      </c>
      <c r="B683" s="52">
        <v>31701</v>
      </c>
      <c r="C683" s="36" t="s">
        <v>1840</v>
      </c>
      <c r="D683" s="36">
        <v>0</v>
      </c>
      <c r="E683" s="50">
        <v>2</v>
      </c>
      <c r="XFA683" s="47"/>
    </row>
    <row r="684" spans="1:5 16381:16381" x14ac:dyDescent="0.25">
      <c r="A684" s="48">
        <v>472506040000</v>
      </c>
      <c r="B684" s="52">
        <v>472506</v>
      </c>
      <c r="C684" s="36" t="s">
        <v>1841</v>
      </c>
      <c r="D684" s="36">
        <v>0</v>
      </c>
      <c r="E684" s="50">
        <v>2</v>
      </c>
      <c r="XFA684" s="47"/>
    </row>
    <row r="685" spans="1:5 16381:16381" x14ac:dyDescent="0.25">
      <c r="A685" s="48">
        <v>580109020000</v>
      </c>
      <c r="B685" s="52">
        <v>580109</v>
      </c>
      <c r="C685" s="36" t="s">
        <v>1842</v>
      </c>
      <c r="D685" s="36">
        <v>10</v>
      </c>
      <c r="E685" s="50">
        <v>2</v>
      </c>
      <c r="XFA685" s="47"/>
    </row>
    <row r="686" spans="1:5 16381:16381" x14ac:dyDescent="0.25">
      <c r="A686" s="48">
        <v>490804020000</v>
      </c>
      <c r="B686" s="52">
        <v>490804</v>
      </c>
      <c r="C686" s="36" t="s">
        <v>2114</v>
      </c>
      <c r="D686" s="36">
        <v>0</v>
      </c>
      <c r="E686" s="50">
        <v>0</v>
      </c>
      <c r="XFA686" s="47"/>
    </row>
    <row r="687" spans="1:5 16381:16381" x14ac:dyDescent="0.25">
      <c r="A687" s="48">
        <v>671002040000</v>
      </c>
      <c r="B687" s="52">
        <v>671002</v>
      </c>
      <c r="C687" s="36" t="s">
        <v>1843</v>
      </c>
      <c r="D687" s="36">
        <v>0</v>
      </c>
      <c r="E687" s="50">
        <v>1</v>
      </c>
      <c r="XFA687" s="47"/>
    </row>
    <row r="688" spans="1:5 16381:16381" x14ac:dyDescent="0.25">
      <c r="A688" s="48">
        <v>662300010000</v>
      </c>
      <c r="B688" s="52">
        <v>662300</v>
      </c>
      <c r="C688" s="36" t="s">
        <v>1844</v>
      </c>
      <c r="D688" s="36">
        <v>10</v>
      </c>
      <c r="E688" s="50">
        <v>2</v>
      </c>
      <c r="XFA688" s="47"/>
    </row>
    <row r="689" spans="1:5 16381:16381" x14ac:dyDescent="0.25">
      <c r="A689" s="48">
        <v>241701040000</v>
      </c>
      <c r="B689" s="52">
        <v>241701</v>
      </c>
      <c r="C689" s="36" t="s">
        <v>1845</v>
      </c>
      <c r="D689" s="36">
        <v>0</v>
      </c>
      <c r="E689" s="50">
        <v>1</v>
      </c>
      <c r="XFA689" s="47"/>
    </row>
    <row r="690" spans="1:5 16381:16381" x14ac:dyDescent="0.25">
      <c r="A690" s="48">
        <v>43501060000</v>
      </c>
      <c r="B690" s="52">
        <v>43501</v>
      </c>
      <c r="C690" s="36" t="s">
        <v>1846</v>
      </c>
      <c r="D690" s="36">
        <v>0</v>
      </c>
      <c r="E690" s="50">
        <v>2</v>
      </c>
      <c r="XFA690" s="47"/>
    </row>
    <row r="691" spans="1:5 16381:16381" x14ac:dyDescent="0.25">
      <c r="A691" s="48">
        <v>662402060000</v>
      </c>
      <c r="B691" s="52">
        <v>662402</v>
      </c>
      <c r="C691" s="36" t="s">
        <v>2115</v>
      </c>
      <c r="D691" s="36">
        <v>0</v>
      </c>
      <c r="E691" s="50">
        <v>0</v>
      </c>
      <c r="XFA691" s="47"/>
    </row>
    <row r="692" spans="1:5 16381:16381" hidden="1" x14ac:dyDescent="0.25">
      <c r="XFA692" s="47"/>
    </row>
    <row r="693" spans="1:5 16381:16381" hidden="1" x14ac:dyDescent="0.25">
      <c r="XFA693" s="47"/>
    </row>
  </sheetData>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14D6-9995-4D51-AA1B-FFF618DE7CB7}">
  <dimension ref="A1:H682"/>
  <sheetViews>
    <sheetView workbookViewId="0">
      <selection activeCell="G3" sqref="G3"/>
    </sheetView>
  </sheetViews>
  <sheetFormatPr defaultRowHeight="15" x14ac:dyDescent="0.25"/>
  <cols>
    <col min="1" max="1" width="7.28515625" customWidth="1"/>
    <col min="2" max="2" width="19.42578125" bestFit="1" customWidth="1"/>
    <col min="3" max="4" width="4.28515625" bestFit="1" customWidth="1"/>
    <col min="5" max="5" width="14.5703125" customWidth="1"/>
    <col min="6" max="6" width="16.28515625" customWidth="1"/>
    <col min="7" max="7" width="12.7109375" customWidth="1"/>
    <col min="8" max="8" width="9.5703125" bestFit="1" customWidth="1"/>
  </cols>
  <sheetData>
    <row r="1" spans="1:8" x14ac:dyDescent="0.25">
      <c r="F1" s="23" t="s">
        <v>545</v>
      </c>
      <c r="G1">
        <v>0.75</v>
      </c>
    </row>
    <row r="2" spans="1:8" ht="75" x14ac:dyDescent="0.25">
      <c r="A2" s="24" t="s">
        <v>546</v>
      </c>
      <c r="B2" t="s">
        <v>547</v>
      </c>
      <c r="C2" t="s">
        <v>548</v>
      </c>
      <c r="D2" t="s">
        <v>549</v>
      </c>
      <c r="E2" s="25" t="s">
        <v>550</v>
      </c>
      <c r="F2" s="25" t="s">
        <v>551</v>
      </c>
      <c r="G2" s="2" t="s">
        <v>552</v>
      </c>
      <c r="H2" s="26" t="s">
        <v>553</v>
      </c>
    </row>
    <row r="3" spans="1:8" x14ac:dyDescent="0.25">
      <c r="A3" s="24" t="s">
        <v>456</v>
      </c>
      <c r="B3" t="s">
        <v>114</v>
      </c>
      <c r="C3">
        <v>1</v>
      </c>
      <c r="D3">
        <v>1</v>
      </c>
      <c r="E3" s="27">
        <v>1.988</v>
      </c>
      <c r="F3" s="28">
        <v>3</v>
      </c>
      <c r="G3">
        <f t="shared" ref="G3:G66" si="0">IF(OR(F3&lt;=4,E3&gt;=$G$1),1,0)</f>
        <v>1</v>
      </c>
      <c r="H3" s="29">
        <v>4122.7299999999996</v>
      </c>
    </row>
    <row r="4" spans="1:8" x14ac:dyDescent="0.25">
      <c r="A4" s="24" t="s">
        <v>465</v>
      </c>
      <c r="B4" t="s">
        <v>138</v>
      </c>
      <c r="C4">
        <v>1</v>
      </c>
      <c r="D4">
        <v>0</v>
      </c>
      <c r="E4" s="27">
        <v>1.3939999999999999</v>
      </c>
      <c r="F4" s="28">
        <v>5</v>
      </c>
      <c r="G4">
        <f t="shared" si="0"/>
        <v>1</v>
      </c>
      <c r="H4" s="29">
        <v>2821.86</v>
      </c>
    </row>
    <row r="5" spans="1:8" x14ac:dyDescent="0.25">
      <c r="A5" s="24" t="s">
        <v>554</v>
      </c>
      <c r="B5" t="s">
        <v>555</v>
      </c>
      <c r="C5">
        <v>1</v>
      </c>
      <c r="D5">
        <v>0</v>
      </c>
      <c r="E5" s="27">
        <v>0.185</v>
      </c>
      <c r="F5" s="28">
        <v>6</v>
      </c>
      <c r="G5">
        <f t="shared" si="0"/>
        <v>0</v>
      </c>
      <c r="H5" s="29">
        <v>2700</v>
      </c>
    </row>
    <row r="6" spans="1:8" x14ac:dyDescent="0.25">
      <c r="A6" s="24" t="s">
        <v>512</v>
      </c>
      <c r="B6" t="s">
        <v>367</v>
      </c>
      <c r="C6">
        <v>1</v>
      </c>
      <c r="D6">
        <v>0</v>
      </c>
      <c r="E6" s="27">
        <v>0.79200000000000004</v>
      </c>
      <c r="F6" s="28">
        <v>5</v>
      </c>
      <c r="G6">
        <f t="shared" si="0"/>
        <v>1</v>
      </c>
      <c r="H6" s="29">
        <v>2700</v>
      </c>
    </row>
    <row r="7" spans="1:8" x14ac:dyDescent="0.25">
      <c r="A7" s="24" t="s">
        <v>477</v>
      </c>
      <c r="B7" t="s">
        <v>170</v>
      </c>
      <c r="C7">
        <v>1</v>
      </c>
      <c r="D7">
        <v>0</v>
      </c>
      <c r="E7" s="27">
        <v>1.734</v>
      </c>
      <c r="F7" s="28">
        <v>3</v>
      </c>
      <c r="G7">
        <f t="shared" si="0"/>
        <v>1</v>
      </c>
      <c r="H7" s="29">
        <v>3826.71</v>
      </c>
    </row>
    <row r="8" spans="1:8" x14ac:dyDescent="0.25">
      <c r="A8" s="24" t="s">
        <v>556</v>
      </c>
      <c r="B8" t="s">
        <v>557</v>
      </c>
      <c r="C8">
        <v>1</v>
      </c>
      <c r="D8">
        <v>0</v>
      </c>
      <c r="E8" s="27">
        <v>0.35</v>
      </c>
      <c r="F8" s="28">
        <v>5</v>
      </c>
      <c r="G8">
        <f t="shared" si="0"/>
        <v>0</v>
      </c>
      <c r="H8" s="29">
        <v>2700</v>
      </c>
    </row>
    <row r="9" spans="1:8" x14ac:dyDescent="0.25">
      <c r="A9" s="24" t="s">
        <v>558</v>
      </c>
      <c r="B9" t="s">
        <v>559</v>
      </c>
      <c r="C9">
        <v>1</v>
      </c>
      <c r="D9">
        <v>0</v>
      </c>
      <c r="E9" s="27">
        <v>0.3</v>
      </c>
      <c r="F9" s="28">
        <v>5</v>
      </c>
      <c r="G9">
        <f t="shared" si="0"/>
        <v>0</v>
      </c>
      <c r="H9" s="29">
        <v>2700</v>
      </c>
    </row>
    <row r="10" spans="1:8" x14ac:dyDescent="0.25">
      <c r="A10" s="24" t="s">
        <v>560</v>
      </c>
      <c r="B10" t="s">
        <v>561</v>
      </c>
      <c r="C10">
        <v>1</v>
      </c>
      <c r="D10">
        <v>1</v>
      </c>
      <c r="E10" s="27">
        <v>0.24399999999999999</v>
      </c>
      <c r="F10" s="28">
        <v>6</v>
      </c>
      <c r="G10">
        <f t="shared" si="0"/>
        <v>0</v>
      </c>
      <c r="H10" s="29">
        <v>2700</v>
      </c>
    </row>
    <row r="11" spans="1:8" x14ac:dyDescent="0.25">
      <c r="A11" s="24" t="s">
        <v>492</v>
      </c>
      <c r="B11" t="s">
        <v>235</v>
      </c>
      <c r="C11">
        <v>1</v>
      </c>
      <c r="D11">
        <v>0</v>
      </c>
      <c r="E11" s="27">
        <v>1.4670000000000001</v>
      </c>
      <c r="F11" s="28">
        <v>3</v>
      </c>
      <c r="G11">
        <f t="shared" si="0"/>
        <v>1</v>
      </c>
      <c r="H11" s="29">
        <v>3222.07</v>
      </c>
    </row>
    <row r="12" spans="1:8" x14ac:dyDescent="0.25">
      <c r="A12" s="24" t="s">
        <v>562</v>
      </c>
      <c r="B12" t="s">
        <v>563</v>
      </c>
      <c r="C12">
        <v>1</v>
      </c>
      <c r="D12">
        <v>0</v>
      </c>
      <c r="E12" s="27">
        <v>0.25900000000000001</v>
      </c>
      <c r="F12" s="28">
        <v>6</v>
      </c>
      <c r="G12">
        <f t="shared" si="0"/>
        <v>0</v>
      </c>
      <c r="H12" s="29">
        <v>2700</v>
      </c>
    </row>
    <row r="13" spans="1:8" x14ac:dyDescent="0.25">
      <c r="A13" s="24" t="s">
        <v>564</v>
      </c>
      <c r="B13" t="s">
        <v>565</v>
      </c>
      <c r="C13">
        <v>1</v>
      </c>
      <c r="D13">
        <v>0</v>
      </c>
      <c r="E13" s="27">
        <v>0.13400000000000001</v>
      </c>
      <c r="F13" s="28">
        <v>6</v>
      </c>
      <c r="G13">
        <f t="shared" si="0"/>
        <v>0</v>
      </c>
      <c r="H13" s="29">
        <v>2700</v>
      </c>
    </row>
    <row r="14" spans="1:8" x14ac:dyDescent="0.25">
      <c r="A14" s="24" t="s">
        <v>525</v>
      </c>
      <c r="B14" t="s">
        <v>431</v>
      </c>
      <c r="C14">
        <v>1</v>
      </c>
      <c r="D14">
        <v>0</v>
      </c>
      <c r="E14" s="27">
        <v>2.2229999999999999</v>
      </c>
      <c r="F14" s="28">
        <v>3</v>
      </c>
      <c r="G14">
        <f t="shared" si="0"/>
        <v>1</v>
      </c>
      <c r="H14" s="29">
        <v>4675.71</v>
      </c>
    </row>
    <row r="15" spans="1:8" x14ac:dyDescent="0.25">
      <c r="A15" s="24" t="s">
        <v>457</v>
      </c>
      <c r="B15" t="s">
        <v>118</v>
      </c>
      <c r="C15">
        <v>1</v>
      </c>
      <c r="D15">
        <v>0</v>
      </c>
      <c r="E15" s="27">
        <v>2.4740000000000002</v>
      </c>
      <c r="F15" s="28">
        <v>5</v>
      </c>
      <c r="G15">
        <f t="shared" si="0"/>
        <v>1</v>
      </c>
      <c r="H15" s="29">
        <v>4463.24</v>
      </c>
    </row>
    <row r="16" spans="1:8" x14ac:dyDescent="0.25">
      <c r="A16" s="24" t="s">
        <v>459</v>
      </c>
      <c r="B16" t="s">
        <v>122</v>
      </c>
      <c r="C16">
        <v>1</v>
      </c>
      <c r="D16">
        <v>1</v>
      </c>
      <c r="E16" s="27">
        <v>3.8</v>
      </c>
      <c r="F16" s="28">
        <v>4</v>
      </c>
      <c r="G16">
        <f t="shared" si="0"/>
        <v>1</v>
      </c>
      <c r="H16" s="29">
        <v>6052</v>
      </c>
    </row>
    <row r="17" spans="1:8" x14ac:dyDescent="0.25">
      <c r="A17" s="24" t="s">
        <v>490</v>
      </c>
      <c r="B17" t="s">
        <v>26</v>
      </c>
      <c r="C17">
        <v>1</v>
      </c>
      <c r="D17">
        <v>0</v>
      </c>
      <c r="E17" s="27">
        <v>3.5950000000000002</v>
      </c>
      <c r="F17" s="28">
        <v>4</v>
      </c>
      <c r="G17">
        <f t="shared" si="0"/>
        <v>1</v>
      </c>
      <c r="H17" s="29">
        <v>5885.55</v>
      </c>
    </row>
    <row r="18" spans="1:8" x14ac:dyDescent="0.25">
      <c r="A18" s="24" t="s">
        <v>464</v>
      </c>
      <c r="B18" t="s">
        <v>136</v>
      </c>
      <c r="C18">
        <v>1</v>
      </c>
      <c r="D18">
        <v>0</v>
      </c>
      <c r="E18" s="27">
        <v>4.41</v>
      </c>
      <c r="F18" s="28">
        <v>4</v>
      </c>
      <c r="G18">
        <f t="shared" si="0"/>
        <v>1</v>
      </c>
      <c r="H18" s="29">
        <v>6190.43</v>
      </c>
    </row>
    <row r="19" spans="1:8" x14ac:dyDescent="0.25">
      <c r="A19" s="24" t="s">
        <v>469</v>
      </c>
      <c r="B19" t="s">
        <v>153</v>
      </c>
      <c r="C19">
        <v>1</v>
      </c>
      <c r="D19">
        <v>0</v>
      </c>
      <c r="E19" s="27">
        <v>3.3250000000000002</v>
      </c>
      <c r="F19" s="28">
        <v>4</v>
      </c>
      <c r="G19">
        <f t="shared" si="0"/>
        <v>1</v>
      </c>
      <c r="H19" s="29">
        <v>5385.65</v>
      </c>
    </row>
    <row r="20" spans="1:8" x14ac:dyDescent="0.25">
      <c r="A20" s="24" t="s">
        <v>489</v>
      </c>
      <c r="B20" t="s">
        <v>219</v>
      </c>
      <c r="C20">
        <v>1</v>
      </c>
      <c r="D20">
        <v>0</v>
      </c>
      <c r="E20" s="27">
        <v>7.6459999999999999</v>
      </c>
      <c r="F20" s="28">
        <v>4</v>
      </c>
      <c r="G20">
        <f t="shared" si="0"/>
        <v>1</v>
      </c>
      <c r="H20" s="29">
        <v>6438.31</v>
      </c>
    </row>
    <row r="21" spans="1:8" x14ac:dyDescent="0.25">
      <c r="A21" s="24" t="s">
        <v>484</v>
      </c>
      <c r="B21" t="s">
        <v>209</v>
      </c>
      <c r="C21">
        <v>1</v>
      </c>
      <c r="D21">
        <v>0</v>
      </c>
      <c r="E21" s="27">
        <v>4.1769999999999996</v>
      </c>
      <c r="F21" s="28">
        <v>4</v>
      </c>
      <c r="G21">
        <f t="shared" si="0"/>
        <v>1</v>
      </c>
      <c r="H21" s="29">
        <v>6132.49</v>
      </c>
    </row>
    <row r="22" spans="1:8" x14ac:dyDescent="0.25">
      <c r="A22" s="24" t="s">
        <v>530</v>
      </c>
      <c r="B22" t="s">
        <v>444</v>
      </c>
      <c r="C22">
        <v>1</v>
      </c>
      <c r="D22">
        <v>0</v>
      </c>
      <c r="E22" s="27">
        <v>3.8340000000000001</v>
      </c>
      <c r="F22" s="28">
        <v>4</v>
      </c>
      <c r="G22">
        <f t="shared" si="0"/>
        <v>1</v>
      </c>
      <c r="H22" s="29">
        <v>6036.6</v>
      </c>
    </row>
    <row r="23" spans="1:8" x14ac:dyDescent="0.25">
      <c r="A23" s="24" t="s">
        <v>478</v>
      </c>
      <c r="B23" t="s">
        <v>180</v>
      </c>
      <c r="C23">
        <v>1</v>
      </c>
      <c r="D23">
        <v>0</v>
      </c>
      <c r="E23" s="27">
        <v>2.4449999999999998</v>
      </c>
      <c r="F23" s="28">
        <v>4</v>
      </c>
      <c r="G23">
        <f t="shared" si="0"/>
        <v>1</v>
      </c>
      <c r="H23" s="29">
        <v>4236.72</v>
      </c>
    </row>
    <row r="24" spans="1:8" x14ac:dyDescent="0.25">
      <c r="A24" s="24" t="s">
        <v>516</v>
      </c>
      <c r="B24" t="s">
        <v>394</v>
      </c>
      <c r="C24">
        <v>1</v>
      </c>
      <c r="D24">
        <v>0</v>
      </c>
      <c r="E24" s="27">
        <v>3.9369999999999998</v>
      </c>
      <c r="F24" s="28">
        <v>4</v>
      </c>
      <c r="G24">
        <f t="shared" si="0"/>
        <v>1</v>
      </c>
      <c r="H24" s="29">
        <v>6163.85</v>
      </c>
    </row>
    <row r="25" spans="1:8" x14ac:dyDescent="0.25">
      <c r="A25" s="24" t="s">
        <v>527</v>
      </c>
      <c r="B25" t="s">
        <v>435</v>
      </c>
      <c r="C25">
        <v>1</v>
      </c>
      <c r="D25">
        <v>0</v>
      </c>
      <c r="E25" s="27">
        <v>2.8860000000000001</v>
      </c>
      <c r="F25" s="28">
        <v>4</v>
      </c>
      <c r="G25">
        <f t="shared" si="0"/>
        <v>1</v>
      </c>
      <c r="H25" s="29">
        <v>5108.38</v>
      </c>
    </row>
    <row r="26" spans="1:8" x14ac:dyDescent="0.25">
      <c r="A26" s="24" t="s">
        <v>467</v>
      </c>
      <c r="B26" t="s">
        <v>4</v>
      </c>
      <c r="C26">
        <v>1</v>
      </c>
      <c r="D26">
        <v>0</v>
      </c>
      <c r="E26" s="27">
        <v>5.14</v>
      </c>
      <c r="F26" s="28">
        <v>4</v>
      </c>
      <c r="G26">
        <f t="shared" si="0"/>
        <v>1</v>
      </c>
      <c r="H26" s="29">
        <v>6119.61</v>
      </c>
    </row>
    <row r="27" spans="1:8" x14ac:dyDescent="0.25">
      <c r="A27" s="24" t="s">
        <v>474</v>
      </c>
      <c r="B27" t="s">
        <v>165</v>
      </c>
      <c r="C27">
        <v>1</v>
      </c>
      <c r="D27">
        <v>0</v>
      </c>
      <c r="E27" s="27">
        <v>1.1579999999999999</v>
      </c>
      <c r="F27" s="28">
        <v>5</v>
      </c>
      <c r="G27">
        <f t="shared" si="0"/>
        <v>1</v>
      </c>
      <c r="H27" s="29">
        <v>3524</v>
      </c>
    </row>
    <row r="28" spans="1:8" x14ac:dyDescent="0.25">
      <c r="A28" s="24" t="s">
        <v>466</v>
      </c>
      <c r="B28" t="s">
        <v>139</v>
      </c>
      <c r="C28">
        <v>1</v>
      </c>
      <c r="D28">
        <v>0</v>
      </c>
      <c r="E28" s="27">
        <v>2.6139999999999999</v>
      </c>
      <c r="F28" s="28">
        <v>3</v>
      </c>
      <c r="G28">
        <f t="shared" si="0"/>
        <v>1</v>
      </c>
      <c r="H28" s="29">
        <v>4736.55</v>
      </c>
    </row>
    <row r="29" spans="1:8" x14ac:dyDescent="0.25">
      <c r="A29" s="24" t="s">
        <v>494</v>
      </c>
      <c r="B29" t="s">
        <v>245</v>
      </c>
      <c r="C29">
        <v>1</v>
      </c>
      <c r="D29">
        <v>0</v>
      </c>
      <c r="E29" s="27">
        <v>3.7949999999999999</v>
      </c>
      <c r="F29" s="28">
        <v>4</v>
      </c>
      <c r="G29">
        <f t="shared" si="0"/>
        <v>1</v>
      </c>
      <c r="H29" s="29">
        <v>5756.26</v>
      </c>
    </row>
    <row r="30" spans="1:8" x14ac:dyDescent="0.25">
      <c r="A30" s="24" t="s">
        <v>522</v>
      </c>
      <c r="B30" t="s">
        <v>409</v>
      </c>
      <c r="C30">
        <v>1</v>
      </c>
      <c r="D30">
        <v>0</v>
      </c>
      <c r="E30" s="27">
        <v>1.165</v>
      </c>
      <c r="F30" s="28">
        <v>5</v>
      </c>
      <c r="G30">
        <f t="shared" si="0"/>
        <v>1</v>
      </c>
      <c r="H30" s="29">
        <v>3560</v>
      </c>
    </row>
    <row r="31" spans="1:8" x14ac:dyDescent="0.25">
      <c r="A31" s="24" t="s">
        <v>475</v>
      </c>
      <c r="B31" t="s">
        <v>15</v>
      </c>
      <c r="C31">
        <v>1</v>
      </c>
      <c r="D31">
        <v>0</v>
      </c>
      <c r="E31" s="27">
        <v>0.92700000000000005</v>
      </c>
      <c r="F31" s="28">
        <v>4</v>
      </c>
      <c r="G31">
        <f t="shared" si="0"/>
        <v>1</v>
      </c>
      <c r="H31" s="29">
        <v>3124</v>
      </c>
    </row>
    <row r="32" spans="1:8" x14ac:dyDescent="0.25">
      <c r="A32" s="24" t="s">
        <v>498</v>
      </c>
      <c r="B32" t="s">
        <v>293</v>
      </c>
      <c r="C32">
        <v>1</v>
      </c>
      <c r="D32">
        <v>0</v>
      </c>
      <c r="E32" s="27">
        <v>1.012</v>
      </c>
      <c r="F32" s="28">
        <v>5</v>
      </c>
      <c r="G32">
        <f t="shared" si="0"/>
        <v>1</v>
      </c>
      <c r="H32" s="29">
        <v>3348</v>
      </c>
    </row>
    <row r="33" spans="1:8" x14ac:dyDescent="0.25">
      <c r="A33" s="24" t="s">
        <v>479</v>
      </c>
      <c r="B33" t="s">
        <v>187</v>
      </c>
      <c r="C33">
        <v>1</v>
      </c>
      <c r="D33">
        <v>0</v>
      </c>
      <c r="E33" s="27">
        <v>1.921</v>
      </c>
      <c r="F33" s="28">
        <v>4</v>
      </c>
      <c r="G33">
        <f t="shared" si="0"/>
        <v>1</v>
      </c>
      <c r="H33" s="29">
        <v>4000</v>
      </c>
    </row>
    <row r="34" spans="1:8" x14ac:dyDescent="0.25">
      <c r="A34" s="24" t="s">
        <v>531</v>
      </c>
      <c r="B34" t="s">
        <v>445</v>
      </c>
      <c r="C34">
        <v>1</v>
      </c>
      <c r="D34">
        <v>0</v>
      </c>
      <c r="E34" s="27">
        <v>3.3660000000000001</v>
      </c>
      <c r="F34" s="28">
        <v>4</v>
      </c>
      <c r="G34">
        <f t="shared" si="0"/>
        <v>1</v>
      </c>
      <c r="H34" s="29">
        <v>5409.03</v>
      </c>
    </row>
    <row r="35" spans="1:8" x14ac:dyDescent="0.25">
      <c r="A35" s="24" t="s">
        <v>524</v>
      </c>
      <c r="B35" t="s">
        <v>61</v>
      </c>
      <c r="C35">
        <v>1</v>
      </c>
      <c r="D35">
        <v>0</v>
      </c>
      <c r="E35" s="27">
        <v>1.43</v>
      </c>
      <c r="F35" s="28">
        <v>5</v>
      </c>
      <c r="G35">
        <f t="shared" si="0"/>
        <v>1</v>
      </c>
      <c r="H35" s="29">
        <v>3225.4</v>
      </c>
    </row>
    <row r="36" spans="1:8" x14ac:dyDescent="0.25">
      <c r="A36" s="24" t="s">
        <v>497</v>
      </c>
      <c r="B36" t="s">
        <v>35</v>
      </c>
      <c r="C36">
        <v>1</v>
      </c>
      <c r="D36">
        <v>0</v>
      </c>
      <c r="E36" s="27">
        <v>2.0099999999999998</v>
      </c>
      <c r="F36" s="28">
        <v>3</v>
      </c>
      <c r="G36">
        <f t="shared" si="0"/>
        <v>1</v>
      </c>
      <c r="H36" s="29">
        <v>4036.61</v>
      </c>
    </row>
    <row r="37" spans="1:8" x14ac:dyDescent="0.25">
      <c r="A37" s="24" t="s">
        <v>566</v>
      </c>
      <c r="B37" t="s">
        <v>567</v>
      </c>
      <c r="C37">
        <v>1</v>
      </c>
      <c r="D37">
        <v>0</v>
      </c>
      <c r="E37" s="27">
        <v>0.45100000000000001</v>
      </c>
      <c r="F37" s="28">
        <v>5</v>
      </c>
      <c r="G37">
        <f t="shared" si="0"/>
        <v>0</v>
      </c>
      <c r="H37" s="29">
        <v>2700</v>
      </c>
    </row>
    <row r="38" spans="1:8" x14ac:dyDescent="0.25">
      <c r="A38" s="24" t="s">
        <v>532</v>
      </c>
      <c r="B38" t="s">
        <v>450</v>
      </c>
      <c r="C38">
        <v>1</v>
      </c>
      <c r="D38">
        <v>0</v>
      </c>
      <c r="E38" s="27">
        <v>2.1720000000000002</v>
      </c>
      <c r="F38" s="28">
        <v>5</v>
      </c>
      <c r="G38">
        <f t="shared" si="0"/>
        <v>1</v>
      </c>
      <c r="H38" s="29">
        <v>3963.38</v>
      </c>
    </row>
    <row r="39" spans="1:8" x14ac:dyDescent="0.25">
      <c r="A39" s="24" t="s">
        <v>528</v>
      </c>
      <c r="B39" t="s">
        <v>436</v>
      </c>
      <c r="C39">
        <v>1</v>
      </c>
      <c r="D39">
        <v>0</v>
      </c>
      <c r="E39" s="27">
        <v>2.012</v>
      </c>
      <c r="F39" s="28">
        <v>5</v>
      </c>
      <c r="G39">
        <f t="shared" si="0"/>
        <v>1</v>
      </c>
      <c r="H39" s="29">
        <v>3608</v>
      </c>
    </row>
    <row r="40" spans="1:8" x14ac:dyDescent="0.25">
      <c r="A40" s="24" t="s">
        <v>458</v>
      </c>
      <c r="B40" t="s">
        <v>0</v>
      </c>
      <c r="C40">
        <v>1</v>
      </c>
      <c r="D40">
        <v>0</v>
      </c>
      <c r="E40" s="27">
        <v>1.863</v>
      </c>
      <c r="F40" s="28">
        <v>5</v>
      </c>
      <c r="G40">
        <f t="shared" si="0"/>
        <v>1</v>
      </c>
      <c r="H40" s="29">
        <v>3730.33</v>
      </c>
    </row>
    <row r="41" spans="1:8" x14ac:dyDescent="0.25">
      <c r="A41" s="24" t="s">
        <v>568</v>
      </c>
      <c r="B41" t="s">
        <v>569</v>
      </c>
      <c r="C41">
        <v>1</v>
      </c>
      <c r="D41">
        <v>0</v>
      </c>
      <c r="E41" s="27">
        <v>0.72</v>
      </c>
      <c r="F41" s="28">
        <v>5</v>
      </c>
      <c r="G41">
        <f t="shared" si="0"/>
        <v>0</v>
      </c>
      <c r="H41" s="29">
        <v>2700</v>
      </c>
    </row>
    <row r="42" spans="1:8" x14ac:dyDescent="0.25">
      <c r="A42" s="24" t="s">
        <v>486</v>
      </c>
      <c r="B42" t="s">
        <v>215</v>
      </c>
      <c r="C42">
        <v>1</v>
      </c>
      <c r="D42">
        <v>0</v>
      </c>
      <c r="E42" s="27">
        <v>3.722</v>
      </c>
      <c r="F42" s="28">
        <v>4</v>
      </c>
      <c r="G42">
        <f t="shared" si="0"/>
        <v>1</v>
      </c>
      <c r="H42" s="29">
        <v>5901.98</v>
      </c>
    </row>
    <row r="43" spans="1:8" x14ac:dyDescent="0.25">
      <c r="A43" s="24" t="s">
        <v>495</v>
      </c>
      <c r="B43" t="s">
        <v>254</v>
      </c>
      <c r="C43">
        <v>1</v>
      </c>
      <c r="D43">
        <v>0</v>
      </c>
      <c r="E43" s="27">
        <v>3.5070000000000001</v>
      </c>
      <c r="F43" s="28">
        <v>4</v>
      </c>
      <c r="G43">
        <f t="shared" si="0"/>
        <v>1</v>
      </c>
      <c r="H43" s="29">
        <v>5819.19</v>
      </c>
    </row>
    <row r="44" spans="1:8" x14ac:dyDescent="0.25">
      <c r="A44" s="24" t="s">
        <v>472</v>
      </c>
      <c r="B44" t="s">
        <v>11</v>
      </c>
      <c r="C44">
        <v>1</v>
      </c>
      <c r="D44">
        <v>0</v>
      </c>
      <c r="E44" s="27">
        <v>2.875</v>
      </c>
      <c r="F44" s="28">
        <v>5</v>
      </c>
      <c r="G44">
        <f t="shared" si="0"/>
        <v>1</v>
      </c>
      <c r="H44" s="29">
        <v>4932.13</v>
      </c>
    </row>
    <row r="45" spans="1:8" x14ac:dyDescent="0.25">
      <c r="A45" s="24" t="s">
        <v>503</v>
      </c>
      <c r="B45" t="s">
        <v>334</v>
      </c>
      <c r="C45">
        <v>1</v>
      </c>
      <c r="D45">
        <v>0</v>
      </c>
      <c r="E45" s="27">
        <v>2.0209999999999999</v>
      </c>
      <c r="F45" s="28">
        <v>3</v>
      </c>
      <c r="G45">
        <f t="shared" si="0"/>
        <v>1</v>
      </c>
      <c r="H45" s="29">
        <v>4502.16</v>
      </c>
    </row>
    <row r="46" spans="1:8" x14ac:dyDescent="0.25">
      <c r="A46" s="24" t="s">
        <v>491</v>
      </c>
      <c r="B46" t="s">
        <v>232</v>
      </c>
      <c r="C46">
        <v>1</v>
      </c>
      <c r="D46">
        <v>0</v>
      </c>
      <c r="E46" s="27">
        <v>3.85</v>
      </c>
      <c r="F46" s="28">
        <v>4</v>
      </c>
      <c r="G46">
        <f t="shared" si="0"/>
        <v>1</v>
      </c>
      <c r="H46" s="29">
        <v>5771.94</v>
      </c>
    </row>
    <row r="47" spans="1:8" x14ac:dyDescent="0.25">
      <c r="A47" s="24" t="s">
        <v>510</v>
      </c>
      <c r="B47" t="s">
        <v>360</v>
      </c>
      <c r="C47">
        <v>1</v>
      </c>
      <c r="D47">
        <v>0</v>
      </c>
      <c r="E47" s="27">
        <v>2.7170000000000001</v>
      </c>
      <c r="F47" s="28">
        <v>5</v>
      </c>
      <c r="G47">
        <f t="shared" si="0"/>
        <v>1</v>
      </c>
      <c r="H47" s="29">
        <v>4967.87</v>
      </c>
    </row>
    <row r="48" spans="1:8" x14ac:dyDescent="0.25">
      <c r="A48" s="24" t="s">
        <v>511</v>
      </c>
      <c r="B48" t="s">
        <v>366</v>
      </c>
      <c r="C48">
        <v>1</v>
      </c>
      <c r="D48">
        <v>0</v>
      </c>
      <c r="E48" s="27">
        <v>2.8919999999999999</v>
      </c>
      <c r="F48" s="28">
        <v>4</v>
      </c>
      <c r="G48">
        <f t="shared" si="0"/>
        <v>1</v>
      </c>
      <c r="H48" s="29">
        <v>4874.12</v>
      </c>
    </row>
    <row r="49" spans="1:8" x14ac:dyDescent="0.25">
      <c r="A49" s="24" t="s">
        <v>514</v>
      </c>
      <c r="B49" t="s">
        <v>382</v>
      </c>
      <c r="C49">
        <v>1</v>
      </c>
      <c r="D49">
        <v>0</v>
      </c>
      <c r="E49" s="27">
        <v>5.1079999999999997</v>
      </c>
      <c r="F49" s="28">
        <v>4</v>
      </c>
      <c r="G49">
        <f t="shared" si="0"/>
        <v>1</v>
      </c>
      <c r="H49" s="29">
        <v>5678.59</v>
      </c>
    </row>
    <row r="50" spans="1:8" x14ac:dyDescent="0.25">
      <c r="A50" s="24" t="s">
        <v>533</v>
      </c>
      <c r="B50" t="s">
        <v>65</v>
      </c>
      <c r="C50">
        <v>1</v>
      </c>
      <c r="D50">
        <v>0</v>
      </c>
      <c r="E50" s="27">
        <v>2.6320000000000001</v>
      </c>
      <c r="F50" s="28">
        <v>4</v>
      </c>
      <c r="G50">
        <f t="shared" si="0"/>
        <v>1</v>
      </c>
      <c r="H50" s="29">
        <v>4857.91</v>
      </c>
    </row>
    <row r="51" spans="1:8" x14ac:dyDescent="0.25">
      <c r="A51" s="24" t="s">
        <v>460</v>
      </c>
      <c r="B51" t="s">
        <v>126</v>
      </c>
      <c r="C51">
        <v>1</v>
      </c>
      <c r="D51">
        <v>0</v>
      </c>
      <c r="E51" s="27">
        <v>1.5269999999999999</v>
      </c>
      <c r="F51" s="28">
        <v>3</v>
      </c>
      <c r="G51">
        <f t="shared" si="0"/>
        <v>1</v>
      </c>
      <c r="H51" s="29">
        <v>3562.14</v>
      </c>
    </row>
    <row r="52" spans="1:8" x14ac:dyDescent="0.25">
      <c r="A52" s="24" t="s">
        <v>526</v>
      </c>
      <c r="B52" t="s">
        <v>434</v>
      </c>
      <c r="C52">
        <v>1</v>
      </c>
      <c r="D52">
        <v>0</v>
      </c>
      <c r="E52" s="27">
        <v>1.173</v>
      </c>
      <c r="F52" s="28">
        <v>5</v>
      </c>
      <c r="G52">
        <f t="shared" si="0"/>
        <v>1</v>
      </c>
      <c r="H52" s="29">
        <v>3512</v>
      </c>
    </row>
    <row r="53" spans="1:8" x14ac:dyDescent="0.25">
      <c r="A53" s="24" t="s">
        <v>471</v>
      </c>
      <c r="B53" t="s">
        <v>158</v>
      </c>
      <c r="C53">
        <v>1</v>
      </c>
      <c r="D53">
        <v>0</v>
      </c>
      <c r="E53" s="27">
        <v>2.4769999999999999</v>
      </c>
      <c r="F53" s="28">
        <v>5</v>
      </c>
      <c r="G53">
        <f t="shared" si="0"/>
        <v>1</v>
      </c>
      <c r="H53" s="29">
        <v>4594.8900000000003</v>
      </c>
    </row>
    <row r="54" spans="1:8" x14ac:dyDescent="0.25">
      <c r="A54" s="24" t="s">
        <v>520</v>
      </c>
      <c r="B54" t="s">
        <v>55</v>
      </c>
      <c r="C54">
        <v>1</v>
      </c>
      <c r="D54">
        <v>0</v>
      </c>
      <c r="E54" s="27">
        <v>1.407</v>
      </c>
      <c r="F54" s="28">
        <v>5</v>
      </c>
      <c r="G54">
        <f t="shared" si="0"/>
        <v>1</v>
      </c>
      <c r="H54" s="29">
        <v>3372</v>
      </c>
    </row>
    <row r="55" spans="1:8" x14ac:dyDescent="0.25">
      <c r="A55" s="24" t="s">
        <v>509</v>
      </c>
      <c r="B55" t="s">
        <v>357</v>
      </c>
      <c r="C55">
        <v>1</v>
      </c>
      <c r="D55">
        <v>0</v>
      </c>
      <c r="E55" s="27">
        <v>2.1779999999999999</v>
      </c>
      <c r="F55" s="28">
        <v>5</v>
      </c>
      <c r="G55">
        <f t="shared" si="0"/>
        <v>1</v>
      </c>
      <c r="H55" s="29">
        <v>4374.13</v>
      </c>
    </row>
    <row r="56" spans="1:8" x14ac:dyDescent="0.25">
      <c r="A56" s="24" t="s">
        <v>499</v>
      </c>
      <c r="B56" t="s">
        <v>310</v>
      </c>
      <c r="C56">
        <v>1</v>
      </c>
      <c r="D56">
        <v>0</v>
      </c>
      <c r="E56" s="27">
        <v>2.2480000000000002</v>
      </c>
      <c r="F56" s="28">
        <v>5</v>
      </c>
      <c r="G56">
        <f t="shared" si="0"/>
        <v>1</v>
      </c>
      <c r="H56" s="29">
        <v>3960.56</v>
      </c>
    </row>
    <row r="57" spans="1:8" x14ac:dyDescent="0.25">
      <c r="A57" s="24" t="s">
        <v>570</v>
      </c>
      <c r="B57" t="s">
        <v>420</v>
      </c>
      <c r="C57">
        <v>1</v>
      </c>
      <c r="D57">
        <v>0</v>
      </c>
      <c r="E57" s="27">
        <v>1.371</v>
      </c>
      <c r="F57" s="28">
        <v>5</v>
      </c>
      <c r="G57">
        <f t="shared" si="0"/>
        <v>1</v>
      </c>
      <c r="H57" s="29">
        <v>3348</v>
      </c>
    </row>
    <row r="58" spans="1:8" x14ac:dyDescent="0.25">
      <c r="A58" s="24" t="s">
        <v>521</v>
      </c>
      <c r="B58" t="s">
        <v>406</v>
      </c>
      <c r="C58">
        <v>1</v>
      </c>
      <c r="D58">
        <v>0</v>
      </c>
      <c r="E58" s="27">
        <v>0.84299999999999997</v>
      </c>
      <c r="F58" s="28">
        <v>5</v>
      </c>
      <c r="G58">
        <f t="shared" si="0"/>
        <v>1</v>
      </c>
      <c r="H58" s="29">
        <v>2848</v>
      </c>
    </row>
    <row r="59" spans="1:8" x14ac:dyDescent="0.25">
      <c r="A59" s="24" t="s">
        <v>488</v>
      </c>
      <c r="B59" t="s">
        <v>218</v>
      </c>
      <c r="C59">
        <v>1</v>
      </c>
      <c r="D59">
        <v>0</v>
      </c>
      <c r="E59" s="27">
        <v>2.2949999999999999</v>
      </c>
      <c r="F59" s="28">
        <v>5</v>
      </c>
      <c r="G59">
        <f t="shared" si="0"/>
        <v>1</v>
      </c>
      <c r="H59" s="29">
        <v>4660.04</v>
      </c>
    </row>
    <row r="60" spans="1:8" x14ac:dyDescent="0.25">
      <c r="A60" s="24" t="s">
        <v>470</v>
      </c>
      <c r="B60" t="s">
        <v>10</v>
      </c>
      <c r="C60">
        <v>1</v>
      </c>
      <c r="D60">
        <v>0</v>
      </c>
      <c r="E60" s="27">
        <v>3.2440000000000002</v>
      </c>
      <c r="F60" s="28">
        <v>4</v>
      </c>
      <c r="G60">
        <f t="shared" si="0"/>
        <v>1</v>
      </c>
      <c r="H60" s="29">
        <v>5379.63</v>
      </c>
    </row>
    <row r="61" spans="1:8" x14ac:dyDescent="0.25">
      <c r="A61" s="24" t="s">
        <v>571</v>
      </c>
      <c r="B61" t="s">
        <v>572</v>
      </c>
      <c r="C61">
        <v>1</v>
      </c>
      <c r="D61">
        <v>0</v>
      </c>
      <c r="E61" s="27">
        <v>0.80100000000000005</v>
      </c>
      <c r="F61" s="28">
        <v>5</v>
      </c>
      <c r="G61">
        <f t="shared" si="0"/>
        <v>1</v>
      </c>
      <c r="H61" s="29">
        <v>2700</v>
      </c>
    </row>
    <row r="62" spans="1:8" x14ac:dyDescent="0.25">
      <c r="A62" s="24" t="s">
        <v>507</v>
      </c>
      <c r="B62" t="s">
        <v>354</v>
      </c>
      <c r="C62">
        <v>1</v>
      </c>
      <c r="D62">
        <v>0</v>
      </c>
      <c r="E62" s="27">
        <v>3.911</v>
      </c>
      <c r="F62" s="28">
        <v>4</v>
      </c>
      <c r="G62">
        <f t="shared" si="0"/>
        <v>1</v>
      </c>
      <c r="H62" s="29">
        <v>6047.74</v>
      </c>
    </row>
    <row r="63" spans="1:8" x14ac:dyDescent="0.25">
      <c r="A63" s="24" t="s">
        <v>476</v>
      </c>
      <c r="B63" t="s">
        <v>169</v>
      </c>
      <c r="C63">
        <v>1</v>
      </c>
      <c r="D63">
        <v>0</v>
      </c>
      <c r="E63" s="27">
        <v>2.036</v>
      </c>
      <c r="F63" s="28">
        <v>5</v>
      </c>
      <c r="G63">
        <f t="shared" si="0"/>
        <v>1</v>
      </c>
      <c r="H63" s="29">
        <v>3663.83</v>
      </c>
    </row>
    <row r="64" spans="1:8" x14ac:dyDescent="0.25">
      <c r="A64" s="24" t="s">
        <v>480</v>
      </c>
      <c r="B64" t="s">
        <v>194</v>
      </c>
      <c r="C64">
        <v>1</v>
      </c>
      <c r="D64">
        <v>0</v>
      </c>
      <c r="E64" s="27">
        <v>3.6539999999999999</v>
      </c>
      <c r="F64" s="28">
        <v>3</v>
      </c>
      <c r="G64">
        <f t="shared" si="0"/>
        <v>1</v>
      </c>
      <c r="H64" s="29">
        <v>5688.24</v>
      </c>
    </row>
    <row r="65" spans="1:8" x14ac:dyDescent="0.25">
      <c r="A65" s="24" t="s">
        <v>573</v>
      </c>
      <c r="B65" t="s">
        <v>574</v>
      </c>
      <c r="C65">
        <v>1</v>
      </c>
      <c r="D65">
        <v>0</v>
      </c>
      <c r="E65" s="27">
        <v>0.99299999999999999</v>
      </c>
      <c r="F65" s="28">
        <v>5</v>
      </c>
      <c r="G65">
        <f t="shared" si="0"/>
        <v>1</v>
      </c>
      <c r="H65" s="29">
        <v>2700</v>
      </c>
    </row>
    <row r="66" spans="1:8" x14ac:dyDescent="0.25">
      <c r="A66" s="24" t="s">
        <v>483</v>
      </c>
      <c r="B66" t="s">
        <v>208</v>
      </c>
      <c r="C66">
        <v>1</v>
      </c>
      <c r="D66">
        <v>0</v>
      </c>
      <c r="E66" s="27">
        <v>2.387</v>
      </c>
      <c r="F66" s="28">
        <v>5</v>
      </c>
      <c r="G66">
        <f t="shared" si="0"/>
        <v>1</v>
      </c>
      <c r="H66" s="29">
        <v>4604.1000000000004</v>
      </c>
    </row>
    <row r="67" spans="1:8" x14ac:dyDescent="0.25">
      <c r="A67" s="24" t="s">
        <v>519</v>
      </c>
      <c r="B67" t="s">
        <v>399</v>
      </c>
      <c r="C67">
        <v>1</v>
      </c>
      <c r="D67">
        <v>0</v>
      </c>
      <c r="E67" s="27">
        <v>2.1520000000000001</v>
      </c>
      <c r="F67" s="28">
        <v>4</v>
      </c>
      <c r="G67">
        <f t="shared" ref="G67:G130" si="1">IF(OR(F67&lt;=4,E67&gt;=$G$1),1,0)</f>
        <v>1</v>
      </c>
      <c r="H67" s="29">
        <v>4754.0600000000004</v>
      </c>
    </row>
    <row r="68" spans="1:8" x14ac:dyDescent="0.25">
      <c r="A68" s="24" t="s">
        <v>485</v>
      </c>
      <c r="B68" t="s">
        <v>210</v>
      </c>
      <c r="C68">
        <v>1</v>
      </c>
      <c r="D68">
        <v>0</v>
      </c>
      <c r="E68" s="27">
        <v>2.3220000000000001</v>
      </c>
      <c r="F68" s="28">
        <v>5</v>
      </c>
      <c r="G68">
        <f t="shared" si="1"/>
        <v>1</v>
      </c>
      <c r="H68" s="29">
        <v>4115.0200000000004</v>
      </c>
    </row>
    <row r="69" spans="1:8" x14ac:dyDescent="0.25">
      <c r="A69" s="24" t="s">
        <v>505</v>
      </c>
      <c r="B69" t="s">
        <v>343</v>
      </c>
      <c r="C69">
        <v>1</v>
      </c>
      <c r="D69">
        <v>0</v>
      </c>
      <c r="E69" s="27">
        <v>2.855</v>
      </c>
      <c r="F69" s="28">
        <v>5</v>
      </c>
      <c r="G69">
        <f t="shared" si="1"/>
        <v>1</v>
      </c>
      <c r="H69" s="29">
        <v>4786.97</v>
      </c>
    </row>
    <row r="70" spans="1:8" x14ac:dyDescent="0.25">
      <c r="A70" s="24" t="s">
        <v>496</v>
      </c>
      <c r="B70" t="s">
        <v>265</v>
      </c>
      <c r="C70">
        <v>1</v>
      </c>
      <c r="D70">
        <v>0</v>
      </c>
      <c r="E70" s="27">
        <v>4.0830000000000002</v>
      </c>
      <c r="F70" s="28">
        <v>3</v>
      </c>
      <c r="G70">
        <f t="shared" si="1"/>
        <v>1</v>
      </c>
      <c r="H70" s="29">
        <v>5324.48</v>
      </c>
    </row>
    <row r="71" spans="1:8" x14ac:dyDescent="0.25">
      <c r="A71" s="24" t="s">
        <v>487</v>
      </c>
      <c r="B71" t="s">
        <v>216</v>
      </c>
      <c r="C71">
        <v>1</v>
      </c>
      <c r="D71">
        <v>0</v>
      </c>
      <c r="E71" s="27">
        <v>0.92400000000000004</v>
      </c>
      <c r="F71" s="28">
        <v>5</v>
      </c>
      <c r="G71">
        <f t="shared" si="1"/>
        <v>1</v>
      </c>
      <c r="H71" s="29">
        <v>2860</v>
      </c>
    </row>
    <row r="72" spans="1:8" x14ac:dyDescent="0.25">
      <c r="A72" s="24" t="s">
        <v>468</v>
      </c>
      <c r="B72" t="s">
        <v>144</v>
      </c>
      <c r="C72">
        <v>1</v>
      </c>
      <c r="D72">
        <v>0</v>
      </c>
      <c r="E72" s="27">
        <v>3.33</v>
      </c>
      <c r="F72" s="28">
        <v>4</v>
      </c>
      <c r="G72">
        <f t="shared" si="1"/>
        <v>1</v>
      </c>
      <c r="H72" s="29">
        <v>5517.63</v>
      </c>
    </row>
    <row r="73" spans="1:8" x14ac:dyDescent="0.25">
      <c r="A73" s="24" t="s">
        <v>513</v>
      </c>
      <c r="B73" t="s">
        <v>371</v>
      </c>
      <c r="C73">
        <v>1</v>
      </c>
      <c r="D73">
        <v>0</v>
      </c>
      <c r="E73" s="27">
        <v>4.1829999999999998</v>
      </c>
      <c r="F73" s="28">
        <v>4</v>
      </c>
      <c r="G73">
        <f t="shared" si="1"/>
        <v>1</v>
      </c>
      <c r="H73" s="29">
        <v>6293.44</v>
      </c>
    </row>
    <row r="74" spans="1:8" x14ac:dyDescent="0.25">
      <c r="A74" s="24" t="s">
        <v>518</v>
      </c>
      <c r="B74" t="s">
        <v>396</v>
      </c>
      <c r="C74">
        <v>1</v>
      </c>
      <c r="D74">
        <v>0</v>
      </c>
      <c r="E74" s="27">
        <v>3.4660000000000002</v>
      </c>
      <c r="F74" s="28">
        <v>4</v>
      </c>
      <c r="G74">
        <f t="shared" si="1"/>
        <v>1</v>
      </c>
      <c r="H74" s="29">
        <v>5750.86</v>
      </c>
    </row>
    <row r="75" spans="1:8" x14ac:dyDescent="0.25">
      <c r="A75" s="24" t="s">
        <v>529</v>
      </c>
      <c r="B75" t="s">
        <v>438</v>
      </c>
      <c r="C75">
        <v>1</v>
      </c>
      <c r="D75">
        <v>0</v>
      </c>
      <c r="E75" s="27">
        <v>2.17</v>
      </c>
      <c r="F75" s="28">
        <v>4</v>
      </c>
      <c r="G75">
        <f t="shared" si="1"/>
        <v>1</v>
      </c>
      <c r="H75" s="29">
        <v>4304.3100000000004</v>
      </c>
    </row>
    <row r="76" spans="1:8" x14ac:dyDescent="0.25">
      <c r="A76" s="24" t="s">
        <v>481</v>
      </c>
      <c r="B76" t="s">
        <v>204</v>
      </c>
      <c r="C76">
        <v>1</v>
      </c>
      <c r="D76">
        <v>0</v>
      </c>
      <c r="E76" s="27">
        <v>2.4900000000000002</v>
      </c>
      <c r="F76" s="28">
        <v>3</v>
      </c>
      <c r="G76">
        <f t="shared" si="1"/>
        <v>1</v>
      </c>
      <c r="H76" s="29">
        <v>4774.0200000000004</v>
      </c>
    </row>
    <row r="77" spans="1:8" x14ac:dyDescent="0.25">
      <c r="A77" s="24" t="s">
        <v>575</v>
      </c>
      <c r="B77" t="s">
        <v>576</v>
      </c>
      <c r="C77">
        <v>1</v>
      </c>
      <c r="D77">
        <v>0</v>
      </c>
      <c r="E77" s="27">
        <v>0.745</v>
      </c>
      <c r="F77" s="28">
        <v>5</v>
      </c>
      <c r="G77">
        <f t="shared" si="1"/>
        <v>0</v>
      </c>
      <c r="H77" s="29">
        <v>2780</v>
      </c>
    </row>
    <row r="78" spans="1:8" x14ac:dyDescent="0.25">
      <c r="A78" s="24" t="s">
        <v>482</v>
      </c>
      <c r="B78" t="s">
        <v>23</v>
      </c>
      <c r="C78">
        <v>1</v>
      </c>
      <c r="D78">
        <v>0</v>
      </c>
      <c r="E78" s="27">
        <v>1.5720000000000001</v>
      </c>
      <c r="F78" s="28">
        <v>5</v>
      </c>
      <c r="G78">
        <f t="shared" si="1"/>
        <v>1</v>
      </c>
      <c r="H78" s="29">
        <v>3680.37</v>
      </c>
    </row>
    <row r="79" spans="1:8" x14ac:dyDescent="0.25">
      <c r="A79" s="24" t="s">
        <v>455</v>
      </c>
      <c r="B79" t="s">
        <v>112</v>
      </c>
      <c r="C79">
        <v>1</v>
      </c>
      <c r="D79">
        <v>0</v>
      </c>
      <c r="E79" s="27">
        <v>3.2559999999999998</v>
      </c>
      <c r="F79" s="28">
        <v>4</v>
      </c>
      <c r="G79">
        <f t="shared" si="1"/>
        <v>1</v>
      </c>
      <c r="H79" s="29">
        <v>5096.07</v>
      </c>
    </row>
    <row r="80" spans="1:8" x14ac:dyDescent="0.25">
      <c r="A80" s="24" t="s">
        <v>462</v>
      </c>
      <c r="B80" t="s">
        <v>2</v>
      </c>
      <c r="C80">
        <v>1</v>
      </c>
      <c r="D80">
        <v>0</v>
      </c>
      <c r="E80" s="27">
        <v>2.6179999999999999</v>
      </c>
      <c r="F80" s="28">
        <v>5</v>
      </c>
      <c r="G80">
        <f t="shared" si="1"/>
        <v>1</v>
      </c>
      <c r="H80" s="29">
        <v>4324.7</v>
      </c>
    </row>
    <row r="81" spans="1:8" x14ac:dyDescent="0.25">
      <c r="A81" s="24" t="s">
        <v>577</v>
      </c>
      <c r="B81" t="s">
        <v>236</v>
      </c>
      <c r="C81">
        <v>1</v>
      </c>
      <c r="D81">
        <v>0</v>
      </c>
      <c r="E81" s="27">
        <v>2.5739999999999998</v>
      </c>
      <c r="F81" s="28">
        <v>4</v>
      </c>
      <c r="G81">
        <f t="shared" si="1"/>
        <v>1</v>
      </c>
      <c r="H81" s="29">
        <v>4411.8</v>
      </c>
    </row>
    <row r="82" spans="1:8" x14ac:dyDescent="0.25">
      <c r="A82" s="24" t="s">
        <v>523</v>
      </c>
      <c r="B82" t="s">
        <v>419</v>
      </c>
      <c r="C82">
        <v>1</v>
      </c>
      <c r="D82">
        <v>0</v>
      </c>
      <c r="E82" s="27">
        <v>3.5489999999999999</v>
      </c>
      <c r="F82" s="28">
        <v>4</v>
      </c>
      <c r="G82">
        <f t="shared" si="1"/>
        <v>1</v>
      </c>
      <c r="H82" s="29">
        <v>5415.15</v>
      </c>
    </row>
    <row r="83" spans="1:8" x14ac:dyDescent="0.25">
      <c r="A83" s="24" t="s">
        <v>502</v>
      </c>
      <c r="B83" t="s">
        <v>332</v>
      </c>
      <c r="C83">
        <v>1</v>
      </c>
      <c r="D83">
        <v>0</v>
      </c>
      <c r="E83" s="27">
        <v>2.1040000000000001</v>
      </c>
      <c r="F83" s="28">
        <v>4</v>
      </c>
      <c r="G83">
        <f t="shared" si="1"/>
        <v>1</v>
      </c>
      <c r="H83" s="29">
        <v>4306.18</v>
      </c>
    </row>
    <row r="84" spans="1:8" x14ac:dyDescent="0.25">
      <c r="A84" s="24" t="s">
        <v>493</v>
      </c>
      <c r="B84" t="s">
        <v>31</v>
      </c>
      <c r="C84">
        <v>1</v>
      </c>
      <c r="D84">
        <v>0</v>
      </c>
      <c r="E84" s="27">
        <v>2.9929999999999999</v>
      </c>
      <c r="F84" s="28">
        <v>4</v>
      </c>
      <c r="G84">
        <f t="shared" si="1"/>
        <v>1</v>
      </c>
      <c r="H84" s="29">
        <v>4556.6099999999997</v>
      </c>
    </row>
    <row r="85" spans="1:8" x14ac:dyDescent="0.25">
      <c r="A85" s="24" t="s">
        <v>504</v>
      </c>
      <c r="B85" t="s">
        <v>341</v>
      </c>
      <c r="C85">
        <v>1</v>
      </c>
      <c r="D85">
        <v>0</v>
      </c>
      <c r="E85" s="27">
        <v>3.1240000000000001</v>
      </c>
      <c r="F85" s="28">
        <v>4</v>
      </c>
      <c r="G85">
        <f t="shared" si="1"/>
        <v>1</v>
      </c>
      <c r="H85" s="29">
        <v>5118.74</v>
      </c>
    </row>
    <row r="86" spans="1:8" x14ac:dyDescent="0.25">
      <c r="A86" s="24" t="s">
        <v>517</v>
      </c>
      <c r="B86" t="s">
        <v>54</v>
      </c>
      <c r="C86">
        <v>1</v>
      </c>
      <c r="D86">
        <v>0</v>
      </c>
      <c r="E86" s="27">
        <v>3.657</v>
      </c>
      <c r="F86" s="28">
        <v>4</v>
      </c>
      <c r="G86">
        <f t="shared" si="1"/>
        <v>1</v>
      </c>
      <c r="H86" s="29">
        <v>5621.08</v>
      </c>
    </row>
    <row r="87" spans="1:8" x14ac:dyDescent="0.25">
      <c r="A87" s="24" t="s">
        <v>461</v>
      </c>
      <c r="B87" t="s">
        <v>1</v>
      </c>
      <c r="C87">
        <v>1</v>
      </c>
      <c r="D87">
        <v>0</v>
      </c>
      <c r="E87" s="27">
        <v>2.181</v>
      </c>
      <c r="F87" s="28">
        <v>5</v>
      </c>
      <c r="G87">
        <f t="shared" si="1"/>
        <v>1</v>
      </c>
      <c r="H87" s="29">
        <v>3433.11</v>
      </c>
    </row>
    <row r="88" spans="1:8" x14ac:dyDescent="0.25">
      <c r="A88" s="24" t="s">
        <v>463</v>
      </c>
      <c r="B88" t="s">
        <v>135</v>
      </c>
      <c r="C88">
        <v>1</v>
      </c>
      <c r="D88">
        <v>0</v>
      </c>
      <c r="E88" s="27">
        <v>1.532</v>
      </c>
      <c r="F88" s="28">
        <v>5</v>
      </c>
      <c r="G88">
        <f t="shared" si="1"/>
        <v>1</v>
      </c>
      <c r="H88" s="29">
        <v>2998.12</v>
      </c>
    </row>
    <row r="89" spans="1:8" x14ac:dyDescent="0.25">
      <c r="A89" s="24" t="s">
        <v>500</v>
      </c>
      <c r="B89" t="s">
        <v>330</v>
      </c>
      <c r="C89">
        <v>1</v>
      </c>
      <c r="D89">
        <v>0</v>
      </c>
      <c r="E89" s="27">
        <v>2.6120000000000001</v>
      </c>
      <c r="F89" s="28">
        <v>5</v>
      </c>
      <c r="G89">
        <f t="shared" si="1"/>
        <v>1</v>
      </c>
      <c r="H89" s="29">
        <v>4195.28</v>
      </c>
    </row>
    <row r="90" spans="1:8" x14ac:dyDescent="0.25">
      <c r="A90" s="24" t="s">
        <v>473</v>
      </c>
      <c r="B90" t="s">
        <v>163</v>
      </c>
      <c r="C90">
        <v>1</v>
      </c>
      <c r="D90">
        <v>0</v>
      </c>
      <c r="E90" s="27">
        <v>1.48</v>
      </c>
      <c r="F90" s="28">
        <v>5</v>
      </c>
      <c r="G90">
        <f t="shared" si="1"/>
        <v>1</v>
      </c>
      <c r="H90" s="29">
        <v>3048</v>
      </c>
    </row>
    <row r="91" spans="1:8" x14ac:dyDescent="0.25">
      <c r="A91" s="24" t="s">
        <v>501</v>
      </c>
      <c r="B91" t="s">
        <v>42</v>
      </c>
      <c r="C91">
        <v>1</v>
      </c>
      <c r="D91">
        <v>0</v>
      </c>
      <c r="E91" s="27">
        <v>2.95</v>
      </c>
      <c r="F91" s="28">
        <v>4</v>
      </c>
      <c r="G91">
        <f t="shared" si="1"/>
        <v>1</v>
      </c>
      <c r="H91" s="29">
        <v>4495.6499999999996</v>
      </c>
    </row>
    <row r="92" spans="1:8" x14ac:dyDescent="0.25">
      <c r="A92" s="24" t="s">
        <v>506</v>
      </c>
      <c r="B92" t="s">
        <v>351</v>
      </c>
      <c r="C92">
        <v>1</v>
      </c>
      <c r="D92">
        <v>0</v>
      </c>
      <c r="E92" s="27">
        <v>2.125</v>
      </c>
      <c r="F92" s="28">
        <v>5</v>
      </c>
      <c r="G92">
        <f t="shared" si="1"/>
        <v>1</v>
      </c>
      <c r="H92" s="29">
        <v>3661.63</v>
      </c>
    </row>
    <row r="93" spans="1:8" x14ac:dyDescent="0.25">
      <c r="A93" s="24" t="s">
        <v>508</v>
      </c>
      <c r="B93" t="s">
        <v>355</v>
      </c>
      <c r="C93">
        <v>1</v>
      </c>
      <c r="D93">
        <v>0</v>
      </c>
      <c r="E93" s="27">
        <v>1.351</v>
      </c>
      <c r="F93" s="28">
        <v>3</v>
      </c>
      <c r="G93">
        <f t="shared" si="1"/>
        <v>1</v>
      </c>
      <c r="H93" s="29">
        <v>2943.72</v>
      </c>
    </row>
    <row r="94" spans="1:8" x14ac:dyDescent="0.25">
      <c r="A94" s="24" t="s">
        <v>515</v>
      </c>
      <c r="B94" t="s">
        <v>386</v>
      </c>
      <c r="C94">
        <v>1</v>
      </c>
      <c r="D94">
        <v>0</v>
      </c>
      <c r="E94" s="27">
        <v>2.1880000000000002</v>
      </c>
      <c r="F94" s="28">
        <v>5</v>
      </c>
      <c r="G94">
        <f t="shared" si="1"/>
        <v>1</v>
      </c>
      <c r="H94" s="29">
        <v>3684</v>
      </c>
    </row>
    <row r="95" spans="1:8" x14ac:dyDescent="0.25">
      <c r="A95" s="24" t="s">
        <v>578</v>
      </c>
      <c r="B95" t="s">
        <v>172</v>
      </c>
      <c r="C95">
        <v>1</v>
      </c>
      <c r="D95">
        <v>0</v>
      </c>
      <c r="E95" s="27">
        <v>0.97699999999999998</v>
      </c>
      <c r="F95" s="28">
        <v>5</v>
      </c>
      <c r="G95">
        <f t="shared" si="1"/>
        <v>1</v>
      </c>
      <c r="H95" s="29">
        <v>2700</v>
      </c>
    </row>
    <row r="96" spans="1:8" x14ac:dyDescent="0.25">
      <c r="A96" s="24" t="s">
        <v>579</v>
      </c>
      <c r="B96" t="s">
        <v>227</v>
      </c>
      <c r="C96">
        <v>1</v>
      </c>
      <c r="D96">
        <v>0</v>
      </c>
      <c r="E96" s="27">
        <v>0.93500000000000005</v>
      </c>
      <c r="F96" s="28">
        <v>5</v>
      </c>
      <c r="G96">
        <f t="shared" si="1"/>
        <v>1</v>
      </c>
      <c r="H96" s="29">
        <v>2700</v>
      </c>
    </row>
    <row r="97" spans="1:8" x14ac:dyDescent="0.25">
      <c r="A97" s="24" t="s">
        <v>580</v>
      </c>
      <c r="B97" t="s">
        <v>581</v>
      </c>
      <c r="C97">
        <v>1</v>
      </c>
      <c r="D97">
        <v>0</v>
      </c>
      <c r="E97" s="27">
        <v>0.78</v>
      </c>
      <c r="F97" s="28">
        <v>5</v>
      </c>
      <c r="G97">
        <f t="shared" si="1"/>
        <v>1</v>
      </c>
      <c r="H97" s="29">
        <v>2700</v>
      </c>
    </row>
    <row r="98" spans="1:8" x14ac:dyDescent="0.25">
      <c r="A98" s="24" t="s">
        <v>582</v>
      </c>
      <c r="B98" t="s">
        <v>262</v>
      </c>
      <c r="C98">
        <v>1</v>
      </c>
      <c r="D98">
        <v>0</v>
      </c>
      <c r="E98" s="27">
        <v>1.417</v>
      </c>
      <c r="F98" s="28">
        <v>4</v>
      </c>
      <c r="G98">
        <f t="shared" si="1"/>
        <v>1</v>
      </c>
      <c r="H98" s="29">
        <v>3069.17</v>
      </c>
    </row>
    <row r="99" spans="1:8" x14ac:dyDescent="0.25">
      <c r="A99" s="24" t="s">
        <v>583</v>
      </c>
      <c r="B99" t="s">
        <v>584</v>
      </c>
      <c r="C99">
        <v>1</v>
      </c>
      <c r="D99">
        <v>0</v>
      </c>
      <c r="E99" s="27">
        <v>0.76400000000000001</v>
      </c>
      <c r="F99" s="28">
        <v>5</v>
      </c>
      <c r="G99">
        <f t="shared" si="1"/>
        <v>1</v>
      </c>
      <c r="H99" s="29">
        <v>2728</v>
      </c>
    </row>
    <row r="100" spans="1:8" x14ac:dyDescent="0.25">
      <c r="A100" s="24" t="s">
        <v>585</v>
      </c>
      <c r="B100" t="s">
        <v>586</v>
      </c>
      <c r="C100">
        <v>1</v>
      </c>
      <c r="D100">
        <v>0</v>
      </c>
      <c r="E100" s="27">
        <v>0.73499999999999999</v>
      </c>
      <c r="F100" s="28">
        <v>5</v>
      </c>
      <c r="G100">
        <f t="shared" si="1"/>
        <v>0</v>
      </c>
      <c r="H100" s="29">
        <v>2700</v>
      </c>
    </row>
    <row r="101" spans="1:8" x14ac:dyDescent="0.25">
      <c r="A101" s="24" t="s">
        <v>587</v>
      </c>
      <c r="B101" t="s">
        <v>167</v>
      </c>
      <c r="C101">
        <v>1</v>
      </c>
      <c r="D101">
        <v>0</v>
      </c>
      <c r="E101" s="27">
        <v>3.8559999999999999</v>
      </c>
      <c r="F101" s="28">
        <v>4</v>
      </c>
      <c r="G101">
        <f t="shared" si="1"/>
        <v>1</v>
      </c>
      <c r="H101" s="29">
        <v>6083.95</v>
      </c>
    </row>
    <row r="102" spans="1:8" x14ac:dyDescent="0.25">
      <c r="A102" s="24" t="s">
        <v>588</v>
      </c>
      <c r="B102" t="s">
        <v>177</v>
      </c>
      <c r="C102">
        <v>1</v>
      </c>
      <c r="D102">
        <v>0</v>
      </c>
      <c r="E102" s="27">
        <v>1.72</v>
      </c>
      <c r="F102" s="28">
        <v>3</v>
      </c>
      <c r="G102">
        <f t="shared" si="1"/>
        <v>1</v>
      </c>
      <c r="H102" s="29">
        <v>3949.22</v>
      </c>
    </row>
    <row r="103" spans="1:8" x14ac:dyDescent="0.25">
      <c r="A103" s="24" t="s">
        <v>589</v>
      </c>
      <c r="B103" t="s">
        <v>301</v>
      </c>
      <c r="C103">
        <v>1</v>
      </c>
      <c r="D103">
        <v>0</v>
      </c>
      <c r="E103" s="27">
        <v>3.1240000000000001</v>
      </c>
      <c r="F103" s="28">
        <v>4</v>
      </c>
      <c r="G103">
        <f t="shared" si="1"/>
        <v>1</v>
      </c>
      <c r="H103" s="29">
        <v>5497.54</v>
      </c>
    </row>
    <row r="104" spans="1:8" x14ac:dyDescent="0.25">
      <c r="A104" s="24" t="s">
        <v>590</v>
      </c>
      <c r="B104" t="s">
        <v>257</v>
      </c>
      <c r="C104">
        <v>1</v>
      </c>
      <c r="D104">
        <v>0</v>
      </c>
      <c r="E104" s="27">
        <v>1.929</v>
      </c>
      <c r="F104" s="28">
        <v>5</v>
      </c>
      <c r="G104">
        <f t="shared" si="1"/>
        <v>1</v>
      </c>
      <c r="H104" s="29">
        <v>3758.52</v>
      </c>
    </row>
    <row r="105" spans="1:8" x14ac:dyDescent="0.25">
      <c r="A105" s="24" t="s">
        <v>591</v>
      </c>
      <c r="B105" t="s">
        <v>295</v>
      </c>
      <c r="C105">
        <v>1</v>
      </c>
      <c r="D105">
        <v>0</v>
      </c>
      <c r="E105" s="27">
        <v>3.55</v>
      </c>
      <c r="F105" s="28">
        <v>4</v>
      </c>
      <c r="G105">
        <f t="shared" si="1"/>
        <v>1</v>
      </c>
      <c r="H105" s="29">
        <v>5874.41</v>
      </c>
    </row>
    <row r="106" spans="1:8" x14ac:dyDescent="0.25">
      <c r="A106" s="24" t="s">
        <v>592</v>
      </c>
      <c r="B106" t="s">
        <v>593</v>
      </c>
      <c r="C106">
        <v>1</v>
      </c>
      <c r="D106">
        <v>0</v>
      </c>
      <c r="E106" s="27">
        <v>0.55300000000000005</v>
      </c>
      <c r="F106" s="28">
        <v>5</v>
      </c>
      <c r="G106">
        <f t="shared" si="1"/>
        <v>0</v>
      </c>
      <c r="H106" s="29">
        <v>2700</v>
      </c>
    </row>
    <row r="107" spans="1:8" x14ac:dyDescent="0.25">
      <c r="A107" s="24" t="s">
        <v>594</v>
      </c>
      <c r="B107" t="s">
        <v>190</v>
      </c>
      <c r="C107">
        <v>1</v>
      </c>
      <c r="D107">
        <v>0</v>
      </c>
      <c r="E107" s="27">
        <v>0.71899999999999997</v>
      </c>
      <c r="F107" s="28">
        <v>4</v>
      </c>
      <c r="G107">
        <f t="shared" si="1"/>
        <v>1</v>
      </c>
      <c r="H107" s="29">
        <v>2700</v>
      </c>
    </row>
    <row r="108" spans="1:8" x14ac:dyDescent="0.25">
      <c r="A108" s="24" t="s">
        <v>595</v>
      </c>
      <c r="B108" t="s">
        <v>14</v>
      </c>
      <c r="C108">
        <v>1</v>
      </c>
      <c r="D108">
        <v>0</v>
      </c>
      <c r="E108" s="27">
        <v>2.476</v>
      </c>
      <c r="F108" s="28">
        <v>4</v>
      </c>
      <c r="G108">
        <f t="shared" si="1"/>
        <v>1</v>
      </c>
      <c r="H108" s="29">
        <v>4000</v>
      </c>
    </row>
    <row r="109" spans="1:8" x14ac:dyDescent="0.25">
      <c r="A109" s="24" t="s">
        <v>596</v>
      </c>
      <c r="B109" t="s">
        <v>185</v>
      </c>
      <c r="C109">
        <v>1</v>
      </c>
      <c r="D109">
        <v>0</v>
      </c>
      <c r="E109" s="27">
        <v>1.41</v>
      </c>
      <c r="F109" s="28">
        <v>5</v>
      </c>
      <c r="G109">
        <f t="shared" si="1"/>
        <v>1</v>
      </c>
      <c r="H109" s="29">
        <v>2700</v>
      </c>
    </row>
    <row r="110" spans="1:8" x14ac:dyDescent="0.25">
      <c r="A110" s="24" t="s">
        <v>597</v>
      </c>
      <c r="B110" t="s">
        <v>214</v>
      </c>
      <c r="C110">
        <v>1</v>
      </c>
      <c r="D110">
        <v>0</v>
      </c>
      <c r="E110" s="27">
        <v>2.0230000000000001</v>
      </c>
      <c r="F110" s="28">
        <v>4</v>
      </c>
      <c r="G110">
        <f t="shared" si="1"/>
        <v>1</v>
      </c>
      <c r="H110" s="29">
        <v>3339.93</v>
      </c>
    </row>
    <row r="111" spans="1:8" x14ac:dyDescent="0.25">
      <c r="A111" s="24" t="s">
        <v>598</v>
      </c>
      <c r="B111" t="s">
        <v>243</v>
      </c>
      <c r="C111">
        <v>1</v>
      </c>
      <c r="D111">
        <v>0</v>
      </c>
      <c r="E111" s="27">
        <v>2.1960000000000002</v>
      </c>
      <c r="F111" s="28">
        <v>4</v>
      </c>
      <c r="G111">
        <f t="shared" si="1"/>
        <v>1</v>
      </c>
      <c r="H111" s="29">
        <v>3426.03</v>
      </c>
    </row>
    <row r="112" spans="1:8" x14ac:dyDescent="0.25">
      <c r="A112" s="24" t="s">
        <v>599</v>
      </c>
      <c r="B112" t="s">
        <v>296</v>
      </c>
      <c r="C112">
        <v>1</v>
      </c>
      <c r="D112">
        <v>0</v>
      </c>
      <c r="E112" s="27">
        <v>0.997</v>
      </c>
      <c r="F112" s="28">
        <v>4</v>
      </c>
      <c r="G112">
        <f t="shared" si="1"/>
        <v>1</v>
      </c>
      <c r="H112" s="29">
        <v>4000</v>
      </c>
    </row>
    <row r="113" spans="1:8" x14ac:dyDescent="0.25">
      <c r="A113" s="24" t="s">
        <v>600</v>
      </c>
      <c r="B113" t="s">
        <v>379</v>
      </c>
      <c r="C113">
        <v>1</v>
      </c>
      <c r="D113">
        <v>0</v>
      </c>
      <c r="E113" s="27">
        <v>1.444</v>
      </c>
      <c r="F113" s="28">
        <v>5</v>
      </c>
      <c r="G113">
        <f t="shared" si="1"/>
        <v>1</v>
      </c>
      <c r="H113" s="29">
        <v>2700</v>
      </c>
    </row>
    <row r="114" spans="1:8" x14ac:dyDescent="0.25">
      <c r="A114" s="24" t="s">
        <v>601</v>
      </c>
      <c r="B114" t="s">
        <v>398</v>
      </c>
      <c r="C114">
        <v>1</v>
      </c>
      <c r="D114">
        <v>0</v>
      </c>
      <c r="E114" s="27">
        <v>2.8519999999999999</v>
      </c>
      <c r="F114" s="28">
        <v>4</v>
      </c>
      <c r="G114">
        <f t="shared" si="1"/>
        <v>1</v>
      </c>
      <c r="H114" s="29">
        <v>4888.74</v>
      </c>
    </row>
    <row r="115" spans="1:8" x14ac:dyDescent="0.25">
      <c r="A115" s="24" t="s">
        <v>602</v>
      </c>
      <c r="B115" t="s">
        <v>407</v>
      </c>
      <c r="C115">
        <v>1</v>
      </c>
      <c r="D115">
        <v>0</v>
      </c>
      <c r="E115" s="27">
        <v>2.145</v>
      </c>
      <c r="F115" s="28">
        <v>4</v>
      </c>
      <c r="G115">
        <f t="shared" si="1"/>
        <v>1</v>
      </c>
      <c r="H115" s="29">
        <v>3544</v>
      </c>
    </row>
    <row r="116" spans="1:8" x14ac:dyDescent="0.25">
      <c r="A116" s="24" t="s">
        <v>603</v>
      </c>
      <c r="B116" t="s">
        <v>381</v>
      </c>
      <c r="C116">
        <v>1</v>
      </c>
      <c r="D116">
        <v>0</v>
      </c>
      <c r="E116" s="27">
        <v>1.899</v>
      </c>
      <c r="F116" s="28">
        <v>5</v>
      </c>
      <c r="G116">
        <f t="shared" si="1"/>
        <v>1</v>
      </c>
      <c r="H116" s="29">
        <v>4000</v>
      </c>
    </row>
    <row r="117" spans="1:8" x14ac:dyDescent="0.25">
      <c r="A117" s="24" t="s">
        <v>604</v>
      </c>
      <c r="B117" t="s">
        <v>424</v>
      </c>
      <c r="C117">
        <v>1</v>
      </c>
      <c r="D117">
        <v>0</v>
      </c>
      <c r="E117" s="27">
        <v>2.72</v>
      </c>
      <c r="F117" s="28">
        <v>4</v>
      </c>
      <c r="G117">
        <f t="shared" si="1"/>
        <v>1</v>
      </c>
      <c r="H117" s="29">
        <v>4485.91</v>
      </c>
    </row>
    <row r="118" spans="1:8" x14ac:dyDescent="0.25">
      <c r="A118" s="24" t="s">
        <v>605</v>
      </c>
      <c r="B118" t="s">
        <v>133</v>
      </c>
      <c r="C118">
        <v>1</v>
      </c>
      <c r="D118">
        <v>0</v>
      </c>
      <c r="E118" s="27">
        <v>0.871</v>
      </c>
      <c r="F118" s="28">
        <v>5</v>
      </c>
      <c r="G118">
        <f t="shared" si="1"/>
        <v>1</v>
      </c>
      <c r="H118" s="29">
        <v>2934.3</v>
      </c>
    </row>
    <row r="119" spans="1:8" x14ac:dyDescent="0.25">
      <c r="A119" s="24" t="s">
        <v>606</v>
      </c>
      <c r="B119" t="s">
        <v>189</v>
      </c>
      <c r="C119">
        <v>1</v>
      </c>
      <c r="D119">
        <v>0</v>
      </c>
      <c r="E119" s="27">
        <v>1.2769999999999999</v>
      </c>
      <c r="F119" s="28">
        <v>5</v>
      </c>
      <c r="G119">
        <f t="shared" si="1"/>
        <v>1</v>
      </c>
      <c r="H119" s="29">
        <v>3471.75</v>
      </c>
    </row>
    <row r="120" spans="1:8" x14ac:dyDescent="0.25">
      <c r="A120" s="24" t="s">
        <v>607</v>
      </c>
      <c r="B120" t="s">
        <v>608</v>
      </c>
      <c r="C120">
        <v>1</v>
      </c>
      <c r="D120">
        <v>0</v>
      </c>
      <c r="E120" s="27">
        <v>0.79100000000000004</v>
      </c>
      <c r="F120" s="28">
        <v>5</v>
      </c>
      <c r="G120">
        <f t="shared" si="1"/>
        <v>1</v>
      </c>
      <c r="H120" s="29">
        <v>2716.71</v>
      </c>
    </row>
    <row r="121" spans="1:8" x14ac:dyDescent="0.25">
      <c r="A121" s="24" t="s">
        <v>609</v>
      </c>
      <c r="B121" t="s">
        <v>329</v>
      </c>
      <c r="C121">
        <v>1</v>
      </c>
      <c r="D121">
        <v>0</v>
      </c>
      <c r="E121" s="27">
        <v>1.093</v>
      </c>
      <c r="F121" s="28">
        <v>5</v>
      </c>
      <c r="G121">
        <f t="shared" si="1"/>
        <v>1</v>
      </c>
      <c r="H121" s="29">
        <v>2700</v>
      </c>
    </row>
    <row r="122" spans="1:8" x14ac:dyDescent="0.25">
      <c r="A122" s="24" t="s">
        <v>610</v>
      </c>
      <c r="B122" t="s">
        <v>611</v>
      </c>
      <c r="C122">
        <v>1</v>
      </c>
      <c r="D122">
        <v>0</v>
      </c>
      <c r="E122" s="27">
        <v>0.40300000000000002</v>
      </c>
      <c r="F122" s="28">
        <v>6</v>
      </c>
      <c r="G122">
        <f t="shared" si="1"/>
        <v>0</v>
      </c>
      <c r="H122" s="29">
        <v>2700</v>
      </c>
    </row>
    <row r="123" spans="1:8" x14ac:dyDescent="0.25">
      <c r="A123" s="24" t="s">
        <v>612</v>
      </c>
      <c r="B123" t="s">
        <v>613</v>
      </c>
      <c r="C123">
        <v>1</v>
      </c>
      <c r="D123">
        <v>0</v>
      </c>
      <c r="E123" s="27">
        <v>0.73799999999999999</v>
      </c>
      <c r="F123" s="28">
        <v>5</v>
      </c>
      <c r="G123">
        <f t="shared" si="1"/>
        <v>0</v>
      </c>
      <c r="H123" s="29">
        <v>2700</v>
      </c>
    </row>
    <row r="124" spans="1:8" x14ac:dyDescent="0.25">
      <c r="A124" s="24" t="s">
        <v>614</v>
      </c>
      <c r="B124" t="s">
        <v>362</v>
      </c>
      <c r="C124">
        <v>1</v>
      </c>
      <c r="D124">
        <v>0</v>
      </c>
      <c r="E124" s="27">
        <v>2.82</v>
      </c>
      <c r="F124" s="28">
        <v>3</v>
      </c>
      <c r="G124">
        <f t="shared" si="1"/>
        <v>1</v>
      </c>
      <c r="H124" s="29">
        <v>6253.88</v>
      </c>
    </row>
    <row r="125" spans="1:8" x14ac:dyDescent="0.25">
      <c r="A125" s="24" t="s">
        <v>615</v>
      </c>
      <c r="B125" t="s">
        <v>616</v>
      </c>
      <c r="C125">
        <v>1</v>
      </c>
      <c r="D125">
        <v>0</v>
      </c>
      <c r="E125" s="27">
        <v>0.45</v>
      </c>
      <c r="F125" s="28">
        <v>5</v>
      </c>
      <c r="G125">
        <f t="shared" si="1"/>
        <v>0</v>
      </c>
      <c r="H125" s="29">
        <v>2700</v>
      </c>
    </row>
    <row r="126" spans="1:8" x14ac:dyDescent="0.25">
      <c r="A126" s="24" t="s">
        <v>617</v>
      </c>
      <c r="B126" t="s">
        <v>618</v>
      </c>
      <c r="C126">
        <v>1</v>
      </c>
      <c r="D126">
        <v>0</v>
      </c>
      <c r="E126" s="27">
        <v>0.38800000000000001</v>
      </c>
      <c r="F126" s="28">
        <v>5</v>
      </c>
      <c r="G126">
        <f t="shared" si="1"/>
        <v>0</v>
      </c>
      <c r="H126" s="29">
        <v>2700</v>
      </c>
    </row>
    <row r="127" spans="1:8" x14ac:dyDescent="0.25">
      <c r="A127" s="24" t="s">
        <v>619</v>
      </c>
      <c r="B127" t="s">
        <v>620</v>
      </c>
      <c r="C127">
        <v>1</v>
      </c>
      <c r="D127">
        <v>0</v>
      </c>
      <c r="E127" s="27">
        <v>0.40200000000000002</v>
      </c>
      <c r="F127" s="28">
        <v>5</v>
      </c>
      <c r="G127">
        <f t="shared" si="1"/>
        <v>0</v>
      </c>
      <c r="H127" s="29">
        <v>2700</v>
      </c>
    </row>
    <row r="128" spans="1:8" x14ac:dyDescent="0.25">
      <c r="A128" s="24" t="s">
        <v>621</v>
      </c>
      <c r="B128" t="s">
        <v>622</v>
      </c>
      <c r="C128">
        <v>1</v>
      </c>
      <c r="D128">
        <v>0</v>
      </c>
      <c r="E128" s="27">
        <v>0.25700000000000001</v>
      </c>
      <c r="F128" s="28">
        <v>6</v>
      </c>
      <c r="G128">
        <f t="shared" si="1"/>
        <v>0</v>
      </c>
      <c r="H128" s="29">
        <v>2700</v>
      </c>
    </row>
    <row r="129" spans="1:8" x14ac:dyDescent="0.25">
      <c r="A129" s="24" t="s">
        <v>623</v>
      </c>
      <c r="B129" t="s">
        <v>624</v>
      </c>
      <c r="C129">
        <v>1</v>
      </c>
      <c r="D129">
        <v>0</v>
      </c>
      <c r="E129" s="27">
        <v>0.35</v>
      </c>
      <c r="F129" s="28">
        <v>5</v>
      </c>
      <c r="G129">
        <f t="shared" si="1"/>
        <v>0</v>
      </c>
      <c r="H129" s="29">
        <v>2700</v>
      </c>
    </row>
    <row r="130" spans="1:8" x14ac:dyDescent="0.25">
      <c r="A130" s="24" t="s">
        <v>625</v>
      </c>
      <c r="B130" t="s">
        <v>626</v>
      </c>
      <c r="C130">
        <v>1</v>
      </c>
      <c r="D130">
        <v>0</v>
      </c>
      <c r="E130" s="27">
        <v>0.443</v>
      </c>
      <c r="F130" s="28">
        <v>6</v>
      </c>
      <c r="G130">
        <f t="shared" si="1"/>
        <v>0</v>
      </c>
      <c r="H130" s="29">
        <v>2700</v>
      </c>
    </row>
    <row r="131" spans="1:8" x14ac:dyDescent="0.25">
      <c r="A131" s="24" t="s">
        <v>627</v>
      </c>
      <c r="B131" t="s">
        <v>628</v>
      </c>
      <c r="C131">
        <v>1</v>
      </c>
      <c r="D131">
        <v>0</v>
      </c>
      <c r="E131" s="27">
        <v>0.57199999999999995</v>
      </c>
      <c r="F131" s="28">
        <v>5</v>
      </c>
      <c r="G131">
        <f t="shared" ref="G131:G194" si="2">IF(OR(F131&lt;=4,E131&gt;=$G$1),1,0)</f>
        <v>0</v>
      </c>
      <c r="H131" s="29">
        <v>2988</v>
      </c>
    </row>
    <row r="132" spans="1:8" x14ac:dyDescent="0.25">
      <c r="A132" s="24" t="s">
        <v>629</v>
      </c>
      <c r="B132" t="s">
        <v>630</v>
      </c>
      <c r="C132">
        <v>1</v>
      </c>
      <c r="D132">
        <v>0</v>
      </c>
      <c r="E132" s="27">
        <v>0.46300000000000002</v>
      </c>
      <c r="F132" s="28">
        <v>5</v>
      </c>
      <c r="G132">
        <f t="shared" si="2"/>
        <v>0</v>
      </c>
      <c r="H132" s="29">
        <v>2700</v>
      </c>
    </row>
    <row r="133" spans="1:8" x14ac:dyDescent="0.25">
      <c r="A133" s="24" t="s">
        <v>631</v>
      </c>
      <c r="B133" t="s">
        <v>632</v>
      </c>
      <c r="C133">
        <v>1</v>
      </c>
      <c r="D133">
        <v>0</v>
      </c>
      <c r="E133" s="27">
        <v>0.23300000000000001</v>
      </c>
      <c r="F133" s="28">
        <v>5</v>
      </c>
      <c r="G133">
        <f t="shared" si="2"/>
        <v>0</v>
      </c>
      <c r="H133" s="29">
        <v>2700</v>
      </c>
    </row>
    <row r="134" spans="1:8" x14ac:dyDescent="0.25">
      <c r="A134" s="24" t="s">
        <v>633</v>
      </c>
      <c r="B134" t="s">
        <v>634</v>
      </c>
      <c r="C134">
        <v>1</v>
      </c>
      <c r="D134">
        <v>0</v>
      </c>
      <c r="E134" s="27">
        <v>0.74299999999999999</v>
      </c>
      <c r="F134" s="28">
        <v>5</v>
      </c>
      <c r="G134">
        <f t="shared" si="2"/>
        <v>0</v>
      </c>
      <c r="H134" s="29">
        <v>2700</v>
      </c>
    </row>
    <row r="135" spans="1:8" x14ac:dyDescent="0.25">
      <c r="A135" s="24" t="s">
        <v>635</v>
      </c>
      <c r="B135" t="s">
        <v>636</v>
      </c>
      <c r="C135">
        <v>1</v>
      </c>
      <c r="D135">
        <v>0</v>
      </c>
      <c r="E135" s="27">
        <v>0.16500000000000001</v>
      </c>
      <c r="F135" s="28">
        <v>6</v>
      </c>
      <c r="G135">
        <f t="shared" si="2"/>
        <v>0</v>
      </c>
      <c r="H135" s="29">
        <v>2700</v>
      </c>
    </row>
    <row r="136" spans="1:8" x14ac:dyDescent="0.25">
      <c r="A136" s="24" t="s">
        <v>637</v>
      </c>
      <c r="B136" t="s">
        <v>147</v>
      </c>
      <c r="C136">
        <v>1</v>
      </c>
      <c r="D136">
        <v>1</v>
      </c>
      <c r="E136" s="27">
        <v>5.016</v>
      </c>
      <c r="F136" s="28">
        <v>2</v>
      </c>
      <c r="G136">
        <f t="shared" si="2"/>
        <v>1</v>
      </c>
      <c r="H136" s="29">
        <v>6023.03</v>
      </c>
    </row>
    <row r="137" spans="1:8" x14ac:dyDescent="0.25">
      <c r="A137" s="24" t="s">
        <v>638</v>
      </c>
      <c r="B137" t="s">
        <v>164</v>
      </c>
      <c r="C137">
        <v>1</v>
      </c>
      <c r="D137">
        <v>0</v>
      </c>
      <c r="E137" s="27">
        <v>1.218</v>
      </c>
      <c r="F137" s="28">
        <v>5</v>
      </c>
      <c r="G137">
        <f t="shared" si="2"/>
        <v>1</v>
      </c>
      <c r="H137" s="29">
        <v>2751.01</v>
      </c>
    </row>
    <row r="138" spans="1:8" x14ac:dyDescent="0.25">
      <c r="A138" s="24" t="s">
        <v>639</v>
      </c>
      <c r="B138" t="s">
        <v>298</v>
      </c>
      <c r="C138">
        <v>1</v>
      </c>
      <c r="D138">
        <v>0</v>
      </c>
      <c r="E138" s="27">
        <v>1.0880000000000001</v>
      </c>
      <c r="F138" s="28">
        <v>5</v>
      </c>
      <c r="G138">
        <f t="shared" si="2"/>
        <v>1</v>
      </c>
      <c r="H138" s="29">
        <v>2888</v>
      </c>
    </row>
    <row r="139" spans="1:8" x14ac:dyDescent="0.25">
      <c r="A139" s="24" t="s">
        <v>640</v>
      </c>
      <c r="B139" t="s">
        <v>17</v>
      </c>
      <c r="C139">
        <v>1</v>
      </c>
      <c r="D139">
        <v>0</v>
      </c>
      <c r="E139" s="27">
        <v>1.5</v>
      </c>
      <c r="F139" s="28">
        <v>5</v>
      </c>
      <c r="G139">
        <f t="shared" si="2"/>
        <v>1</v>
      </c>
      <c r="H139" s="29">
        <v>3604</v>
      </c>
    </row>
    <row r="140" spans="1:8" x14ac:dyDescent="0.25">
      <c r="A140" s="24" t="s">
        <v>641</v>
      </c>
      <c r="B140" t="s">
        <v>186</v>
      </c>
      <c r="C140">
        <v>1</v>
      </c>
      <c r="D140">
        <v>0</v>
      </c>
      <c r="E140" s="27">
        <v>0.98099999999999998</v>
      </c>
      <c r="F140" s="28">
        <v>5</v>
      </c>
      <c r="G140">
        <f t="shared" si="2"/>
        <v>1</v>
      </c>
      <c r="H140" s="29">
        <v>2818.64</v>
      </c>
    </row>
    <row r="141" spans="1:8" x14ac:dyDescent="0.25">
      <c r="A141" s="24" t="s">
        <v>642</v>
      </c>
      <c r="B141" t="s">
        <v>400</v>
      </c>
      <c r="C141">
        <v>1</v>
      </c>
      <c r="D141">
        <v>0</v>
      </c>
      <c r="E141" s="27">
        <v>1.5369999999999999</v>
      </c>
      <c r="F141" s="28">
        <v>3</v>
      </c>
      <c r="G141">
        <f t="shared" si="2"/>
        <v>1</v>
      </c>
      <c r="H141" s="29">
        <v>3639.62</v>
      </c>
    </row>
    <row r="142" spans="1:8" x14ac:dyDescent="0.25">
      <c r="A142" s="24" t="s">
        <v>643</v>
      </c>
      <c r="B142" t="s">
        <v>644</v>
      </c>
      <c r="C142">
        <v>1</v>
      </c>
      <c r="D142">
        <v>0</v>
      </c>
      <c r="E142" s="27">
        <v>0.11899999999999999</v>
      </c>
      <c r="F142" s="28">
        <v>6</v>
      </c>
      <c r="G142">
        <f t="shared" si="2"/>
        <v>0</v>
      </c>
      <c r="H142" s="29">
        <v>2700</v>
      </c>
    </row>
    <row r="143" spans="1:8" x14ac:dyDescent="0.25">
      <c r="A143" s="24" t="s">
        <v>645</v>
      </c>
      <c r="B143" t="s">
        <v>57</v>
      </c>
      <c r="C143">
        <v>1</v>
      </c>
      <c r="D143">
        <v>0</v>
      </c>
      <c r="E143" s="27">
        <v>1.367</v>
      </c>
      <c r="F143" s="28">
        <v>5</v>
      </c>
      <c r="G143">
        <f t="shared" si="2"/>
        <v>1</v>
      </c>
      <c r="H143" s="29">
        <v>2988</v>
      </c>
    </row>
    <row r="144" spans="1:8" x14ac:dyDescent="0.25">
      <c r="A144" s="24" t="s">
        <v>646</v>
      </c>
      <c r="B144" t="s">
        <v>647</v>
      </c>
      <c r="C144">
        <v>1</v>
      </c>
      <c r="D144">
        <v>0</v>
      </c>
      <c r="E144" s="27">
        <v>0.65700000000000003</v>
      </c>
      <c r="F144" s="28">
        <v>5</v>
      </c>
      <c r="G144">
        <f t="shared" si="2"/>
        <v>0</v>
      </c>
      <c r="H144" s="29">
        <v>2852</v>
      </c>
    </row>
    <row r="145" spans="1:8" x14ac:dyDescent="0.25">
      <c r="A145" s="24" t="s">
        <v>648</v>
      </c>
      <c r="B145" t="s">
        <v>649</v>
      </c>
      <c r="C145">
        <v>1</v>
      </c>
      <c r="D145">
        <v>0</v>
      </c>
      <c r="E145" s="27">
        <v>0.25700000000000001</v>
      </c>
      <c r="F145" s="28">
        <v>5</v>
      </c>
      <c r="G145">
        <f t="shared" si="2"/>
        <v>0</v>
      </c>
      <c r="H145" s="29">
        <v>2700</v>
      </c>
    </row>
    <row r="146" spans="1:8" x14ac:dyDescent="0.25">
      <c r="A146" s="24" t="s">
        <v>650</v>
      </c>
      <c r="B146" t="s">
        <v>206</v>
      </c>
      <c r="C146">
        <v>1</v>
      </c>
      <c r="D146">
        <v>0</v>
      </c>
      <c r="E146" s="27">
        <v>1.139</v>
      </c>
      <c r="F146" s="28">
        <v>5</v>
      </c>
      <c r="G146">
        <f t="shared" si="2"/>
        <v>1</v>
      </c>
      <c r="H146" s="29">
        <v>3372</v>
      </c>
    </row>
    <row r="147" spans="1:8" x14ac:dyDescent="0.25">
      <c r="A147" s="24" t="s">
        <v>651</v>
      </c>
      <c r="B147" t="s">
        <v>652</v>
      </c>
      <c r="C147">
        <v>1</v>
      </c>
      <c r="D147">
        <v>0</v>
      </c>
      <c r="E147" s="27">
        <v>0.38900000000000001</v>
      </c>
      <c r="F147" s="28">
        <v>5</v>
      </c>
      <c r="G147">
        <f t="shared" si="2"/>
        <v>0</v>
      </c>
      <c r="H147" s="29">
        <v>2700</v>
      </c>
    </row>
    <row r="148" spans="1:8" x14ac:dyDescent="0.25">
      <c r="A148" s="24" t="s">
        <v>653</v>
      </c>
      <c r="B148" t="s">
        <v>654</v>
      </c>
      <c r="C148">
        <v>1</v>
      </c>
      <c r="D148">
        <v>0</v>
      </c>
      <c r="E148" s="27">
        <v>0.39400000000000002</v>
      </c>
      <c r="F148" s="28">
        <v>5</v>
      </c>
      <c r="G148">
        <f t="shared" si="2"/>
        <v>0</v>
      </c>
      <c r="H148" s="29">
        <v>2700</v>
      </c>
    </row>
    <row r="149" spans="1:8" x14ac:dyDescent="0.25">
      <c r="A149" s="24" t="s">
        <v>655</v>
      </c>
      <c r="B149" t="s">
        <v>656</v>
      </c>
      <c r="C149">
        <v>1</v>
      </c>
      <c r="D149">
        <v>0</v>
      </c>
      <c r="E149" s="27">
        <v>0.55900000000000005</v>
      </c>
      <c r="F149" s="28">
        <v>5</v>
      </c>
      <c r="G149">
        <f t="shared" si="2"/>
        <v>0</v>
      </c>
      <c r="H149" s="29">
        <v>2772</v>
      </c>
    </row>
    <row r="150" spans="1:8" x14ac:dyDescent="0.25">
      <c r="A150" s="24" t="s">
        <v>657</v>
      </c>
      <c r="B150" t="s">
        <v>255</v>
      </c>
      <c r="C150">
        <v>1</v>
      </c>
      <c r="D150">
        <v>0</v>
      </c>
      <c r="E150" s="27">
        <v>1.107</v>
      </c>
      <c r="F150" s="28">
        <v>5</v>
      </c>
      <c r="G150">
        <f t="shared" si="2"/>
        <v>1</v>
      </c>
      <c r="H150" s="29">
        <v>2864</v>
      </c>
    </row>
    <row r="151" spans="1:8" x14ac:dyDescent="0.25">
      <c r="A151" s="24" t="s">
        <v>658</v>
      </c>
      <c r="B151" t="s">
        <v>275</v>
      </c>
      <c r="C151">
        <v>1</v>
      </c>
      <c r="D151">
        <v>0</v>
      </c>
      <c r="E151" s="27">
        <v>4.6130000000000004</v>
      </c>
      <c r="F151" s="28">
        <v>3</v>
      </c>
      <c r="G151">
        <f t="shared" si="2"/>
        <v>1</v>
      </c>
      <c r="H151" s="29">
        <v>6029.47</v>
      </c>
    </row>
    <row r="152" spans="1:8" x14ac:dyDescent="0.25">
      <c r="A152" s="24" t="s">
        <v>659</v>
      </c>
      <c r="B152" t="s">
        <v>660</v>
      </c>
      <c r="C152">
        <v>1</v>
      </c>
      <c r="D152">
        <v>0</v>
      </c>
      <c r="E152" s="27">
        <v>0.4</v>
      </c>
      <c r="F152" s="28">
        <v>5</v>
      </c>
      <c r="G152">
        <f t="shared" si="2"/>
        <v>0</v>
      </c>
      <c r="H152" s="29">
        <v>2700</v>
      </c>
    </row>
    <row r="153" spans="1:8" x14ac:dyDescent="0.25">
      <c r="A153" s="24" t="s">
        <v>661</v>
      </c>
      <c r="B153" t="s">
        <v>113</v>
      </c>
      <c r="C153">
        <v>1</v>
      </c>
      <c r="D153">
        <v>0</v>
      </c>
      <c r="E153" s="27">
        <v>1.361</v>
      </c>
      <c r="F153" s="28">
        <v>5</v>
      </c>
      <c r="G153">
        <f t="shared" si="2"/>
        <v>1</v>
      </c>
      <c r="H153" s="29">
        <v>3368</v>
      </c>
    </row>
    <row r="154" spans="1:8" x14ac:dyDescent="0.25">
      <c r="A154" s="24" t="s">
        <v>662</v>
      </c>
      <c r="B154" t="s">
        <v>327</v>
      </c>
      <c r="C154">
        <v>1</v>
      </c>
      <c r="D154">
        <v>0</v>
      </c>
      <c r="E154" s="27">
        <v>1.929</v>
      </c>
      <c r="F154" s="28">
        <v>5</v>
      </c>
      <c r="G154">
        <f t="shared" si="2"/>
        <v>1</v>
      </c>
      <c r="H154" s="29">
        <v>3736.65</v>
      </c>
    </row>
    <row r="155" spans="1:8" x14ac:dyDescent="0.25">
      <c r="A155" s="24" t="s">
        <v>663</v>
      </c>
      <c r="B155" t="s">
        <v>664</v>
      </c>
      <c r="C155">
        <v>1</v>
      </c>
      <c r="D155">
        <v>0</v>
      </c>
      <c r="E155" s="27">
        <v>0.161</v>
      </c>
      <c r="F155" s="28">
        <v>6</v>
      </c>
      <c r="G155">
        <f t="shared" si="2"/>
        <v>0</v>
      </c>
      <c r="H155" s="29">
        <v>2700</v>
      </c>
    </row>
    <row r="156" spans="1:8" x14ac:dyDescent="0.25">
      <c r="A156" s="24" t="s">
        <v>665</v>
      </c>
      <c r="B156" t="s">
        <v>413</v>
      </c>
      <c r="C156">
        <v>1</v>
      </c>
      <c r="D156">
        <v>0</v>
      </c>
      <c r="E156" s="27">
        <v>1.218</v>
      </c>
      <c r="F156" s="28">
        <v>5</v>
      </c>
      <c r="G156">
        <f t="shared" si="2"/>
        <v>1</v>
      </c>
      <c r="H156" s="29">
        <v>3197.55</v>
      </c>
    </row>
    <row r="157" spans="1:8" x14ac:dyDescent="0.25">
      <c r="A157" s="24" t="s">
        <v>666</v>
      </c>
      <c r="B157" t="s">
        <v>270</v>
      </c>
      <c r="C157">
        <v>1</v>
      </c>
      <c r="D157">
        <v>0</v>
      </c>
      <c r="E157" s="27">
        <v>0.89400000000000002</v>
      </c>
      <c r="F157" s="28">
        <v>5</v>
      </c>
      <c r="G157">
        <f t="shared" si="2"/>
        <v>1</v>
      </c>
      <c r="H157" s="29">
        <v>2708</v>
      </c>
    </row>
    <row r="158" spans="1:8" x14ac:dyDescent="0.25">
      <c r="A158" s="24" t="s">
        <v>667</v>
      </c>
      <c r="B158" t="s">
        <v>668</v>
      </c>
      <c r="C158">
        <v>1</v>
      </c>
      <c r="D158">
        <v>0</v>
      </c>
      <c r="E158" s="27">
        <v>0.72099999999999997</v>
      </c>
      <c r="F158" s="28">
        <v>5</v>
      </c>
      <c r="G158">
        <f t="shared" si="2"/>
        <v>0</v>
      </c>
      <c r="H158" s="29">
        <v>2800</v>
      </c>
    </row>
    <row r="159" spans="1:8" x14ac:dyDescent="0.25">
      <c r="A159" s="24" t="s">
        <v>669</v>
      </c>
      <c r="B159" t="s">
        <v>179</v>
      </c>
      <c r="C159">
        <v>1</v>
      </c>
      <c r="D159">
        <v>0</v>
      </c>
      <c r="E159" s="27">
        <v>2.637</v>
      </c>
      <c r="F159" s="28">
        <v>4</v>
      </c>
      <c r="G159">
        <f t="shared" si="2"/>
        <v>1</v>
      </c>
      <c r="H159" s="29">
        <v>3996.56</v>
      </c>
    </row>
    <row r="160" spans="1:8" x14ac:dyDescent="0.25">
      <c r="A160" s="24" t="s">
        <v>670</v>
      </c>
      <c r="B160" t="s">
        <v>202</v>
      </c>
      <c r="C160">
        <v>1</v>
      </c>
      <c r="D160">
        <v>0</v>
      </c>
      <c r="E160" s="27">
        <v>1.7110000000000001</v>
      </c>
      <c r="F160" s="28">
        <v>4</v>
      </c>
      <c r="G160">
        <f t="shared" si="2"/>
        <v>1</v>
      </c>
      <c r="H160" s="29">
        <v>3112</v>
      </c>
    </row>
    <row r="161" spans="1:8" x14ac:dyDescent="0.25">
      <c r="A161" s="24" t="s">
        <v>671</v>
      </c>
      <c r="B161" t="s">
        <v>672</v>
      </c>
      <c r="C161">
        <v>1</v>
      </c>
      <c r="D161">
        <v>0</v>
      </c>
      <c r="E161" s="27">
        <v>0.41</v>
      </c>
      <c r="F161" s="28">
        <v>6</v>
      </c>
      <c r="G161">
        <f t="shared" si="2"/>
        <v>0</v>
      </c>
      <c r="H161" s="29">
        <v>2700</v>
      </c>
    </row>
    <row r="162" spans="1:8" x14ac:dyDescent="0.25">
      <c r="A162" s="24" t="s">
        <v>673</v>
      </c>
      <c r="B162" t="s">
        <v>308</v>
      </c>
      <c r="C162">
        <v>1</v>
      </c>
      <c r="D162">
        <v>0</v>
      </c>
      <c r="E162" s="27">
        <v>0.83499999999999996</v>
      </c>
      <c r="F162" s="28">
        <v>5</v>
      </c>
      <c r="G162">
        <f t="shared" si="2"/>
        <v>1</v>
      </c>
      <c r="H162" s="29">
        <v>2700</v>
      </c>
    </row>
    <row r="163" spans="1:8" x14ac:dyDescent="0.25">
      <c r="A163" s="24" t="s">
        <v>674</v>
      </c>
      <c r="B163" t="s">
        <v>311</v>
      </c>
      <c r="C163">
        <v>1</v>
      </c>
      <c r="D163">
        <v>0</v>
      </c>
      <c r="E163" s="27">
        <v>3.6659999999999999</v>
      </c>
      <c r="F163" s="28">
        <v>4</v>
      </c>
      <c r="G163">
        <f t="shared" si="2"/>
        <v>1</v>
      </c>
      <c r="H163" s="29">
        <v>5252.15</v>
      </c>
    </row>
    <row r="164" spans="1:8" x14ac:dyDescent="0.25">
      <c r="A164" s="24" t="s">
        <v>675</v>
      </c>
      <c r="B164" t="s">
        <v>676</v>
      </c>
      <c r="C164">
        <v>1</v>
      </c>
      <c r="D164">
        <v>0</v>
      </c>
      <c r="E164" s="27">
        <v>0.53100000000000003</v>
      </c>
      <c r="F164" s="28">
        <v>6</v>
      </c>
      <c r="G164">
        <f t="shared" si="2"/>
        <v>0</v>
      </c>
      <c r="H164" s="29">
        <v>2700</v>
      </c>
    </row>
    <row r="165" spans="1:8" x14ac:dyDescent="0.25">
      <c r="A165" s="24" t="s">
        <v>677</v>
      </c>
      <c r="B165" t="s">
        <v>678</v>
      </c>
      <c r="C165">
        <v>1</v>
      </c>
      <c r="D165">
        <v>0</v>
      </c>
      <c r="E165" s="27">
        <v>0.50900000000000001</v>
      </c>
      <c r="F165" s="28">
        <v>5</v>
      </c>
      <c r="G165">
        <f t="shared" si="2"/>
        <v>0</v>
      </c>
      <c r="H165" s="29">
        <v>2700</v>
      </c>
    </row>
    <row r="166" spans="1:8" x14ac:dyDescent="0.25">
      <c r="A166" s="24" t="s">
        <v>679</v>
      </c>
      <c r="B166" t="s">
        <v>680</v>
      </c>
      <c r="C166">
        <v>1</v>
      </c>
      <c r="D166">
        <v>0</v>
      </c>
      <c r="E166" s="27">
        <v>0.56999999999999995</v>
      </c>
      <c r="F166" s="28">
        <v>5</v>
      </c>
      <c r="G166">
        <f t="shared" si="2"/>
        <v>0</v>
      </c>
      <c r="H166" s="29">
        <v>2700</v>
      </c>
    </row>
    <row r="167" spans="1:8" x14ac:dyDescent="0.25">
      <c r="A167" s="24" t="s">
        <v>681</v>
      </c>
      <c r="B167" t="s">
        <v>411</v>
      </c>
      <c r="C167">
        <v>1</v>
      </c>
      <c r="D167">
        <v>0</v>
      </c>
      <c r="E167" s="27">
        <v>1.367</v>
      </c>
      <c r="F167" s="28">
        <v>4</v>
      </c>
      <c r="G167">
        <f t="shared" si="2"/>
        <v>1</v>
      </c>
      <c r="H167" s="29">
        <v>2700</v>
      </c>
    </row>
    <row r="168" spans="1:8" x14ac:dyDescent="0.25">
      <c r="A168" s="24" t="s">
        <v>682</v>
      </c>
      <c r="B168" t="s">
        <v>440</v>
      </c>
      <c r="C168">
        <v>1</v>
      </c>
      <c r="D168">
        <v>0</v>
      </c>
      <c r="E168" s="27">
        <v>1.2</v>
      </c>
      <c r="F168" s="28">
        <v>5</v>
      </c>
      <c r="G168">
        <f t="shared" si="2"/>
        <v>1</v>
      </c>
      <c r="H168" s="29">
        <v>2700</v>
      </c>
    </row>
    <row r="169" spans="1:8" x14ac:dyDescent="0.25">
      <c r="A169" s="24" t="s">
        <v>683</v>
      </c>
      <c r="B169" t="s">
        <v>448</v>
      </c>
      <c r="C169">
        <v>1</v>
      </c>
      <c r="D169">
        <v>0</v>
      </c>
      <c r="E169" s="27">
        <v>1.0940000000000001</v>
      </c>
      <c r="F169" s="28">
        <v>5</v>
      </c>
      <c r="G169">
        <f t="shared" si="2"/>
        <v>1</v>
      </c>
      <c r="H169" s="29">
        <v>2700</v>
      </c>
    </row>
    <row r="170" spans="1:8" x14ac:dyDescent="0.25">
      <c r="A170" s="24" t="s">
        <v>684</v>
      </c>
      <c r="B170" t="s">
        <v>418</v>
      </c>
      <c r="C170">
        <v>1</v>
      </c>
      <c r="D170">
        <v>0</v>
      </c>
      <c r="E170" s="27">
        <v>1.861</v>
      </c>
      <c r="F170" s="28">
        <v>5</v>
      </c>
      <c r="G170">
        <f t="shared" si="2"/>
        <v>1</v>
      </c>
      <c r="H170" s="29">
        <v>3124</v>
      </c>
    </row>
    <row r="171" spans="1:8" x14ac:dyDescent="0.25">
      <c r="A171" s="24" t="s">
        <v>685</v>
      </c>
      <c r="B171" t="s">
        <v>162</v>
      </c>
      <c r="C171">
        <v>1</v>
      </c>
      <c r="D171">
        <v>0</v>
      </c>
      <c r="E171" s="27">
        <v>2.4870000000000001</v>
      </c>
      <c r="F171" s="28">
        <v>4</v>
      </c>
      <c r="G171">
        <f t="shared" si="2"/>
        <v>1</v>
      </c>
      <c r="H171" s="29">
        <v>4000</v>
      </c>
    </row>
    <row r="172" spans="1:8" x14ac:dyDescent="0.25">
      <c r="A172" s="24" t="s">
        <v>686</v>
      </c>
      <c r="B172" t="s">
        <v>384</v>
      </c>
      <c r="C172">
        <v>1</v>
      </c>
      <c r="D172">
        <v>0</v>
      </c>
      <c r="E172" s="27">
        <v>9.593</v>
      </c>
      <c r="F172" s="28">
        <v>4</v>
      </c>
      <c r="G172">
        <f t="shared" si="2"/>
        <v>1</v>
      </c>
      <c r="H172" s="29">
        <v>5750.1</v>
      </c>
    </row>
    <row r="173" spans="1:8" x14ac:dyDescent="0.25">
      <c r="A173" s="24" t="s">
        <v>687</v>
      </c>
      <c r="B173" t="s">
        <v>387</v>
      </c>
      <c r="C173">
        <v>1</v>
      </c>
      <c r="D173">
        <v>0</v>
      </c>
      <c r="E173" s="27">
        <v>0.88300000000000001</v>
      </c>
      <c r="F173" s="28">
        <v>5</v>
      </c>
      <c r="G173">
        <f t="shared" si="2"/>
        <v>1</v>
      </c>
      <c r="H173" s="29">
        <v>2700</v>
      </c>
    </row>
    <row r="174" spans="1:8" x14ac:dyDescent="0.25">
      <c r="A174" s="24" t="s">
        <v>688</v>
      </c>
      <c r="B174" t="s">
        <v>294</v>
      </c>
      <c r="C174">
        <v>1</v>
      </c>
      <c r="D174">
        <v>0</v>
      </c>
      <c r="E174" s="27">
        <v>3.323</v>
      </c>
      <c r="F174" s="28">
        <v>4</v>
      </c>
      <c r="G174">
        <f t="shared" si="2"/>
        <v>1</v>
      </c>
      <c r="H174" s="29">
        <v>5131.68</v>
      </c>
    </row>
    <row r="175" spans="1:8" x14ac:dyDescent="0.25">
      <c r="A175" s="24" t="s">
        <v>689</v>
      </c>
      <c r="B175" t="s">
        <v>6</v>
      </c>
      <c r="C175">
        <v>1</v>
      </c>
      <c r="D175">
        <v>0</v>
      </c>
      <c r="E175" s="27">
        <v>5.5</v>
      </c>
      <c r="F175" s="28">
        <v>4</v>
      </c>
      <c r="G175">
        <f t="shared" si="2"/>
        <v>1</v>
      </c>
      <c r="H175" s="29">
        <v>5795.07</v>
      </c>
    </row>
    <row r="176" spans="1:8" x14ac:dyDescent="0.25">
      <c r="A176" s="24" t="s">
        <v>690</v>
      </c>
      <c r="B176" t="s">
        <v>58</v>
      </c>
      <c r="C176">
        <v>1</v>
      </c>
      <c r="D176">
        <v>0</v>
      </c>
      <c r="E176" s="27">
        <v>3.395</v>
      </c>
      <c r="F176" s="28">
        <v>4</v>
      </c>
      <c r="G176">
        <f t="shared" si="2"/>
        <v>1</v>
      </c>
      <c r="H176" s="29">
        <v>4504.6499999999996</v>
      </c>
    </row>
    <row r="177" spans="1:8" x14ac:dyDescent="0.25">
      <c r="A177" s="24" t="s">
        <v>691</v>
      </c>
      <c r="B177" t="s">
        <v>692</v>
      </c>
      <c r="C177">
        <v>1</v>
      </c>
      <c r="D177">
        <v>0</v>
      </c>
      <c r="E177" s="27">
        <v>0.53200000000000003</v>
      </c>
      <c r="F177" s="28">
        <v>5</v>
      </c>
      <c r="G177">
        <f t="shared" si="2"/>
        <v>0</v>
      </c>
      <c r="H177" s="29">
        <v>2700</v>
      </c>
    </row>
    <row r="178" spans="1:8" x14ac:dyDescent="0.25">
      <c r="A178" s="24" t="s">
        <v>693</v>
      </c>
      <c r="B178" t="s">
        <v>230</v>
      </c>
      <c r="C178">
        <v>1</v>
      </c>
      <c r="D178">
        <v>0</v>
      </c>
      <c r="E178" s="27">
        <v>3.2229999999999999</v>
      </c>
      <c r="F178" s="28">
        <v>4</v>
      </c>
      <c r="G178">
        <f t="shared" si="2"/>
        <v>1</v>
      </c>
      <c r="H178" s="29">
        <v>4777.1000000000004</v>
      </c>
    </row>
    <row r="179" spans="1:8" x14ac:dyDescent="0.25">
      <c r="A179" s="24" t="s">
        <v>694</v>
      </c>
      <c r="B179" t="s">
        <v>268</v>
      </c>
      <c r="C179">
        <v>1</v>
      </c>
      <c r="D179">
        <v>0</v>
      </c>
      <c r="E179" s="27">
        <v>1.6060000000000001</v>
      </c>
      <c r="F179" s="28">
        <v>5</v>
      </c>
      <c r="G179">
        <f t="shared" si="2"/>
        <v>1</v>
      </c>
      <c r="H179" s="29">
        <v>3804</v>
      </c>
    </row>
    <row r="180" spans="1:8" x14ac:dyDescent="0.25">
      <c r="A180" s="24" t="s">
        <v>695</v>
      </c>
      <c r="B180" t="s">
        <v>300</v>
      </c>
      <c r="C180">
        <v>1</v>
      </c>
      <c r="D180">
        <v>0</v>
      </c>
      <c r="E180" s="27">
        <v>1.66</v>
      </c>
      <c r="F180" s="28">
        <v>5</v>
      </c>
      <c r="G180">
        <f t="shared" si="2"/>
        <v>1</v>
      </c>
      <c r="H180" s="29">
        <v>3488</v>
      </c>
    </row>
    <row r="181" spans="1:8" x14ac:dyDescent="0.25">
      <c r="A181" s="24" t="s">
        <v>696</v>
      </c>
      <c r="B181" t="s">
        <v>331</v>
      </c>
      <c r="C181">
        <v>1</v>
      </c>
      <c r="D181">
        <v>0</v>
      </c>
      <c r="E181" s="27">
        <v>1.37</v>
      </c>
      <c r="F181" s="28">
        <v>5</v>
      </c>
      <c r="G181">
        <f t="shared" si="2"/>
        <v>1</v>
      </c>
      <c r="H181" s="29">
        <v>2700</v>
      </c>
    </row>
    <row r="182" spans="1:8" x14ac:dyDescent="0.25">
      <c r="A182" s="24" t="s">
        <v>697</v>
      </c>
      <c r="B182" t="s">
        <v>5</v>
      </c>
      <c r="C182">
        <v>1</v>
      </c>
      <c r="D182">
        <v>0</v>
      </c>
      <c r="E182" s="27">
        <v>1.22</v>
      </c>
      <c r="F182" s="28">
        <v>5</v>
      </c>
      <c r="G182">
        <f t="shared" si="2"/>
        <v>1</v>
      </c>
      <c r="H182" s="29">
        <v>3420</v>
      </c>
    </row>
    <row r="183" spans="1:8" x14ac:dyDescent="0.25">
      <c r="A183" s="24" t="s">
        <v>698</v>
      </c>
      <c r="B183" t="s">
        <v>116</v>
      </c>
      <c r="C183">
        <v>1</v>
      </c>
      <c r="D183">
        <v>0</v>
      </c>
      <c r="E183" s="27">
        <v>1.988</v>
      </c>
      <c r="F183" s="28">
        <v>5</v>
      </c>
      <c r="G183">
        <f t="shared" si="2"/>
        <v>1</v>
      </c>
      <c r="H183" s="29">
        <v>4279.09</v>
      </c>
    </row>
    <row r="184" spans="1:8" x14ac:dyDescent="0.25">
      <c r="A184" s="24" t="s">
        <v>699</v>
      </c>
      <c r="B184" t="s">
        <v>130</v>
      </c>
      <c r="C184">
        <v>1</v>
      </c>
      <c r="D184">
        <v>0</v>
      </c>
      <c r="E184" s="27">
        <v>1.6140000000000001</v>
      </c>
      <c r="F184" s="28">
        <v>4</v>
      </c>
      <c r="G184">
        <f t="shared" si="2"/>
        <v>1</v>
      </c>
      <c r="H184" s="29">
        <v>4099.6499999999996</v>
      </c>
    </row>
    <row r="185" spans="1:8" x14ac:dyDescent="0.25">
      <c r="A185" s="24" t="s">
        <v>700</v>
      </c>
      <c r="B185" t="s">
        <v>148</v>
      </c>
      <c r="C185">
        <v>1</v>
      </c>
      <c r="D185">
        <v>0</v>
      </c>
      <c r="E185" s="27">
        <v>1.675</v>
      </c>
      <c r="F185" s="28">
        <v>5</v>
      </c>
      <c r="G185">
        <f t="shared" si="2"/>
        <v>1</v>
      </c>
      <c r="H185" s="29">
        <v>3844.47</v>
      </c>
    </row>
    <row r="186" spans="1:8" x14ac:dyDescent="0.25">
      <c r="A186" s="24" t="s">
        <v>701</v>
      </c>
      <c r="B186" t="s">
        <v>200</v>
      </c>
      <c r="C186">
        <v>1</v>
      </c>
      <c r="D186">
        <v>0</v>
      </c>
      <c r="E186" s="27">
        <v>2.274</v>
      </c>
      <c r="F186" s="28">
        <v>5</v>
      </c>
      <c r="G186">
        <f t="shared" si="2"/>
        <v>1</v>
      </c>
      <c r="H186" s="29">
        <v>4692.66</v>
      </c>
    </row>
    <row r="187" spans="1:8" x14ac:dyDescent="0.25">
      <c r="A187" s="24" t="s">
        <v>702</v>
      </c>
      <c r="B187" t="s">
        <v>278</v>
      </c>
      <c r="C187">
        <v>1</v>
      </c>
      <c r="D187">
        <v>0</v>
      </c>
      <c r="E187" s="27">
        <v>0.9</v>
      </c>
      <c r="F187" s="28">
        <v>5</v>
      </c>
      <c r="G187">
        <f t="shared" si="2"/>
        <v>1</v>
      </c>
      <c r="H187" s="29">
        <v>3400</v>
      </c>
    </row>
    <row r="188" spans="1:8" x14ac:dyDescent="0.25">
      <c r="A188" s="24" t="s">
        <v>703</v>
      </c>
      <c r="B188" t="s">
        <v>44</v>
      </c>
      <c r="C188">
        <v>1</v>
      </c>
      <c r="D188">
        <v>0</v>
      </c>
      <c r="E188" s="27">
        <v>2.3809999999999998</v>
      </c>
      <c r="F188" s="28">
        <v>5</v>
      </c>
      <c r="G188">
        <f t="shared" si="2"/>
        <v>1</v>
      </c>
      <c r="H188" s="29">
        <v>4720.57</v>
      </c>
    </row>
    <row r="189" spans="1:8" x14ac:dyDescent="0.25">
      <c r="A189" s="24" t="s">
        <v>704</v>
      </c>
      <c r="B189" t="s">
        <v>346</v>
      </c>
      <c r="C189">
        <v>1</v>
      </c>
      <c r="D189">
        <v>0</v>
      </c>
      <c r="E189" s="27">
        <v>2.1120000000000001</v>
      </c>
      <c r="F189" s="28">
        <v>5</v>
      </c>
      <c r="G189">
        <f t="shared" si="2"/>
        <v>1</v>
      </c>
      <c r="H189" s="29">
        <v>4221.95</v>
      </c>
    </row>
    <row r="190" spans="1:8" x14ac:dyDescent="0.25">
      <c r="A190" s="24" t="s">
        <v>705</v>
      </c>
      <c r="B190" t="s">
        <v>348</v>
      </c>
      <c r="C190">
        <v>1</v>
      </c>
      <c r="D190">
        <v>0</v>
      </c>
      <c r="E190" s="27">
        <v>1.615</v>
      </c>
      <c r="F190" s="28">
        <v>5</v>
      </c>
      <c r="G190">
        <f t="shared" si="2"/>
        <v>1</v>
      </c>
      <c r="H190" s="29">
        <v>3696.62</v>
      </c>
    </row>
    <row r="191" spans="1:8" x14ac:dyDescent="0.25">
      <c r="A191" s="24" t="s">
        <v>706</v>
      </c>
      <c r="B191" t="s">
        <v>149</v>
      </c>
      <c r="C191">
        <v>1</v>
      </c>
      <c r="D191">
        <v>0</v>
      </c>
      <c r="E191" s="27">
        <v>1.7330000000000001</v>
      </c>
      <c r="F191" s="28">
        <v>5</v>
      </c>
      <c r="G191">
        <f t="shared" si="2"/>
        <v>1</v>
      </c>
      <c r="H191" s="29">
        <v>3312</v>
      </c>
    </row>
    <row r="192" spans="1:8" x14ac:dyDescent="0.25">
      <c r="A192" s="24" t="s">
        <v>707</v>
      </c>
      <c r="B192" t="s">
        <v>159</v>
      </c>
      <c r="C192">
        <v>1</v>
      </c>
      <c r="D192">
        <v>0</v>
      </c>
      <c r="E192" s="27">
        <v>1.3779999999999999</v>
      </c>
      <c r="F192" s="28">
        <v>5</v>
      </c>
      <c r="G192">
        <f t="shared" si="2"/>
        <v>1</v>
      </c>
      <c r="H192" s="29">
        <v>3014.72</v>
      </c>
    </row>
    <row r="193" spans="1:8" x14ac:dyDescent="0.25">
      <c r="A193" s="24" t="s">
        <v>708</v>
      </c>
      <c r="B193" t="s">
        <v>178</v>
      </c>
      <c r="C193">
        <v>1</v>
      </c>
      <c r="D193">
        <v>0</v>
      </c>
      <c r="E193" s="27">
        <v>0.95699999999999996</v>
      </c>
      <c r="F193" s="28">
        <v>5</v>
      </c>
      <c r="G193">
        <f t="shared" si="2"/>
        <v>1</v>
      </c>
      <c r="H193" s="29">
        <v>2700</v>
      </c>
    </row>
    <row r="194" spans="1:8" x14ac:dyDescent="0.25">
      <c r="A194" s="24" t="s">
        <v>709</v>
      </c>
      <c r="B194" t="s">
        <v>237</v>
      </c>
      <c r="C194">
        <v>1</v>
      </c>
      <c r="D194">
        <v>0</v>
      </c>
      <c r="E194" s="27">
        <v>1.3759999999999999</v>
      </c>
      <c r="F194" s="28">
        <v>5</v>
      </c>
      <c r="G194">
        <f t="shared" si="2"/>
        <v>1</v>
      </c>
      <c r="H194" s="29">
        <v>2891.65</v>
      </c>
    </row>
    <row r="195" spans="1:8" x14ac:dyDescent="0.25">
      <c r="A195" s="24" t="s">
        <v>710</v>
      </c>
      <c r="B195" t="s">
        <v>711</v>
      </c>
      <c r="C195">
        <v>1</v>
      </c>
      <c r="D195">
        <v>0</v>
      </c>
      <c r="E195" s="27">
        <v>0.78500000000000003</v>
      </c>
      <c r="F195" s="28">
        <v>5</v>
      </c>
      <c r="G195">
        <f t="shared" ref="G195:G258" si="3">IF(OR(F195&lt;=4,E195&gt;=$G$1),1,0)</f>
        <v>1</v>
      </c>
      <c r="H195" s="29">
        <v>2700</v>
      </c>
    </row>
    <row r="196" spans="1:8" x14ac:dyDescent="0.25">
      <c r="A196" s="24" t="s">
        <v>712</v>
      </c>
      <c r="B196" t="s">
        <v>713</v>
      </c>
      <c r="C196">
        <v>1</v>
      </c>
      <c r="D196">
        <v>0</v>
      </c>
      <c r="E196" s="27">
        <v>0.437</v>
      </c>
      <c r="F196" s="28">
        <v>5</v>
      </c>
      <c r="G196">
        <f t="shared" si="3"/>
        <v>0</v>
      </c>
      <c r="H196" s="29">
        <v>2700</v>
      </c>
    </row>
    <row r="197" spans="1:8" x14ac:dyDescent="0.25">
      <c r="A197" s="24" t="s">
        <v>714</v>
      </c>
      <c r="B197" t="s">
        <v>715</v>
      </c>
      <c r="C197">
        <v>1</v>
      </c>
      <c r="D197">
        <v>0</v>
      </c>
      <c r="E197" s="27">
        <v>0.29699999999999999</v>
      </c>
      <c r="F197" s="28">
        <v>5</v>
      </c>
      <c r="G197">
        <f t="shared" si="3"/>
        <v>0</v>
      </c>
      <c r="H197" s="29">
        <v>2700</v>
      </c>
    </row>
    <row r="198" spans="1:8" x14ac:dyDescent="0.25">
      <c r="A198" s="24" t="s">
        <v>716</v>
      </c>
      <c r="B198" t="s">
        <v>717</v>
      </c>
      <c r="C198">
        <v>1</v>
      </c>
      <c r="D198">
        <v>0</v>
      </c>
      <c r="E198" s="27">
        <v>0.128</v>
      </c>
      <c r="F198" s="28">
        <v>5</v>
      </c>
      <c r="G198">
        <f t="shared" si="3"/>
        <v>0</v>
      </c>
      <c r="H198" s="29">
        <v>2700</v>
      </c>
    </row>
    <row r="199" spans="1:8" x14ac:dyDescent="0.25">
      <c r="A199" s="24" t="s">
        <v>718</v>
      </c>
      <c r="B199" t="s">
        <v>719</v>
      </c>
      <c r="C199">
        <v>1</v>
      </c>
      <c r="D199">
        <v>0</v>
      </c>
      <c r="E199" s="27">
        <v>0.248</v>
      </c>
      <c r="F199" s="28">
        <v>6</v>
      </c>
      <c r="G199">
        <f t="shared" si="3"/>
        <v>0</v>
      </c>
      <c r="H199" s="29">
        <v>2700</v>
      </c>
    </row>
    <row r="200" spans="1:8" x14ac:dyDescent="0.25">
      <c r="A200" s="24" t="s">
        <v>720</v>
      </c>
      <c r="B200" t="s">
        <v>721</v>
      </c>
      <c r="C200">
        <v>1</v>
      </c>
      <c r="D200">
        <v>0</v>
      </c>
      <c r="E200" s="27">
        <v>0.68600000000000005</v>
      </c>
      <c r="F200" s="28">
        <v>5</v>
      </c>
      <c r="G200">
        <f t="shared" si="3"/>
        <v>0</v>
      </c>
      <c r="H200" s="29">
        <v>2700</v>
      </c>
    </row>
    <row r="201" spans="1:8" x14ac:dyDescent="0.25">
      <c r="A201" s="24" t="s">
        <v>722</v>
      </c>
      <c r="B201" t="s">
        <v>64</v>
      </c>
      <c r="C201">
        <v>1</v>
      </c>
      <c r="D201">
        <v>0</v>
      </c>
      <c r="E201" s="27">
        <v>2.339</v>
      </c>
      <c r="F201" s="28">
        <v>5</v>
      </c>
      <c r="G201">
        <f t="shared" si="3"/>
        <v>1</v>
      </c>
      <c r="H201" s="29">
        <v>4029.3</v>
      </c>
    </row>
    <row r="202" spans="1:8" x14ac:dyDescent="0.25">
      <c r="A202" s="24" t="s">
        <v>723</v>
      </c>
      <c r="B202" t="s">
        <v>25</v>
      </c>
      <c r="C202">
        <v>1</v>
      </c>
      <c r="D202">
        <v>0</v>
      </c>
      <c r="E202" s="27">
        <v>1.0589999999999999</v>
      </c>
      <c r="F202" s="28">
        <v>5</v>
      </c>
      <c r="G202">
        <f t="shared" si="3"/>
        <v>1</v>
      </c>
      <c r="H202" s="29">
        <v>3396</v>
      </c>
    </row>
    <row r="203" spans="1:8" x14ac:dyDescent="0.25">
      <c r="A203" s="24" t="s">
        <v>724</v>
      </c>
      <c r="B203" t="s">
        <v>250</v>
      </c>
      <c r="C203">
        <v>1</v>
      </c>
      <c r="D203">
        <v>0</v>
      </c>
      <c r="E203" s="27">
        <v>1.657</v>
      </c>
      <c r="F203" s="28">
        <v>4</v>
      </c>
      <c r="G203">
        <f t="shared" si="3"/>
        <v>1</v>
      </c>
      <c r="H203" s="29">
        <v>3930.08</v>
      </c>
    </row>
    <row r="204" spans="1:8" x14ac:dyDescent="0.25">
      <c r="A204" s="24" t="s">
        <v>725</v>
      </c>
      <c r="B204" t="s">
        <v>282</v>
      </c>
      <c r="C204">
        <v>1</v>
      </c>
      <c r="D204">
        <v>0</v>
      </c>
      <c r="E204" s="27">
        <v>2.3839999999999999</v>
      </c>
      <c r="F204" s="28">
        <v>4</v>
      </c>
      <c r="G204">
        <f t="shared" si="3"/>
        <v>1</v>
      </c>
      <c r="H204" s="29">
        <v>4500.91</v>
      </c>
    </row>
    <row r="205" spans="1:8" x14ac:dyDescent="0.25">
      <c r="A205" s="24" t="s">
        <v>726</v>
      </c>
      <c r="B205" t="s">
        <v>188</v>
      </c>
      <c r="C205">
        <v>1</v>
      </c>
      <c r="D205">
        <v>0</v>
      </c>
      <c r="E205" s="27">
        <v>3.34</v>
      </c>
      <c r="F205" s="28">
        <v>4</v>
      </c>
      <c r="G205">
        <f t="shared" si="3"/>
        <v>1</v>
      </c>
      <c r="H205" s="29">
        <v>5006.29</v>
      </c>
    </row>
    <row r="206" spans="1:8" x14ac:dyDescent="0.25">
      <c r="A206" s="24" t="s">
        <v>727</v>
      </c>
      <c r="B206" t="s">
        <v>356</v>
      </c>
      <c r="C206">
        <v>1</v>
      </c>
      <c r="D206">
        <v>0</v>
      </c>
      <c r="E206" s="27">
        <v>1.948</v>
      </c>
      <c r="F206" s="28">
        <v>4</v>
      </c>
      <c r="G206">
        <f t="shared" si="3"/>
        <v>1</v>
      </c>
      <c r="H206" s="29">
        <v>4000</v>
      </c>
    </row>
    <row r="207" spans="1:8" x14ac:dyDescent="0.25">
      <c r="A207" s="24" t="s">
        <v>728</v>
      </c>
      <c r="B207" t="s">
        <v>62</v>
      </c>
      <c r="C207">
        <v>1</v>
      </c>
      <c r="D207">
        <v>0</v>
      </c>
      <c r="E207" s="27">
        <v>2.665</v>
      </c>
      <c r="F207" s="28">
        <v>4</v>
      </c>
      <c r="G207">
        <f t="shared" si="3"/>
        <v>1</v>
      </c>
      <c r="H207" s="29">
        <v>4000</v>
      </c>
    </row>
    <row r="208" spans="1:8" x14ac:dyDescent="0.25">
      <c r="A208" s="24" t="s">
        <v>729</v>
      </c>
      <c r="B208" t="s">
        <v>730</v>
      </c>
      <c r="C208">
        <v>1</v>
      </c>
      <c r="D208">
        <v>0</v>
      </c>
      <c r="E208" s="27">
        <v>0.23100000000000001</v>
      </c>
      <c r="F208" s="28">
        <v>6</v>
      </c>
      <c r="G208">
        <f t="shared" si="3"/>
        <v>0</v>
      </c>
      <c r="H208" s="29">
        <v>2700</v>
      </c>
    </row>
    <row r="209" spans="1:8" x14ac:dyDescent="0.25">
      <c r="A209" s="24" t="s">
        <v>731</v>
      </c>
      <c r="B209" t="s">
        <v>732</v>
      </c>
      <c r="C209">
        <v>1</v>
      </c>
      <c r="D209">
        <v>0</v>
      </c>
      <c r="E209" s="27">
        <v>2.9929999999999999</v>
      </c>
      <c r="F209" s="28">
        <v>4</v>
      </c>
      <c r="G209">
        <f t="shared" si="3"/>
        <v>1</v>
      </c>
      <c r="H209" s="29">
        <v>4805.28</v>
      </c>
    </row>
    <row r="210" spans="1:8" x14ac:dyDescent="0.25">
      <c r="A210" s="24" t="s">
        <v>733</v>
      </c>
      <c r="B210" t="s">
        <v>13</v>
      </c>
      <c r="C210">
        <v>1</v>
      </c>
      <c r="D210">
        <v>1</v>
      </c>
      <c r="E210" s="27">
        <v>2.3660000000000001</v>
      </c>
      <c r="F210" s="28">
        <v>3</v>
      </c>
      <c r="G210">
        <f t="shared" si="3"/>
        <v>1</v>
      </c>
      <c r="H210" s="29">
        <v>4334.5</v>
      </c>
    </row>
    <row r="211" spans="1:8" x14ac:dyDescent="0.25">
      <c r="A211" s="24" t="s">
        <v>734</v>
      </c>
      <c r="B211" t="s">
        <v>380</v>
      </c>
      <c r="C211">
        <v>1</v>
      </c>
      <c r="D211">
        <v>0</v>
      </c>
      <c r="E211" s="27">
        <v>2.6669999999999998</v>
      </c>
      <c r="F211" s="28">
        <v>5</v>
      </c>
      <c r="G211">
        <f t="shared" si="3"/>
        <v>1</v>
      </c>
      <c r="H211" s="29">
        <v>4314.8500000000004</v>
      </c>
    </row>
    <row r="212" spans="1:8" x14ac:dyDescent="0.25">
      <c r="A212" s="24" t="s">
        <v>735</v>
      </c>
      <c r="B212" t="s">
        <v>117</v>
      </c>
      <c r="C212">
        <v>1</v>
      </c>
      <c r="D212">
        <v>0</v>
      </c>
      <c r="E212" s="27">
        <v>1.4379999999999999</v>
      </c>
      <c r="F212" s="28">
        <v>5</v>
      </c>
      <c r="G212">
        <f t="shared" si="3"/>
        <v>1</v>
      </c>
      <c r="H212" s="29">
        <v>2700</v>
      </c>
    </row>
    <row r="213" spans="1:8" x14ac:dyDescent="0.25">
      <c r="A213" s="24" t="s">
        <v>736</v>
      </c>
      <c r="B213" t="s">
        <v>264</v>
      </c>
      <c r="C213">
        <v>1</v>
      </c>
      <c r="D213">
        <v>0</v>
      </c>
      <c r="E213" s="27">
        <v>4.9039999999999999</v>
      </c>
      <c r="F213" s="28">
        <v>4</v>
      </c>
      <c r="G213">
        <f t="shared" si="3"/>
        <v>1</v>
      </c>
      <c r="H213" s="29">
        <v>4986.59</v>
      </c>
    </row>
    <row r="214" spans="1:8" x14ac:dyDescent="0.25">
      <c r="A214" s="24" t="s">
        <v>737</v>
      </c>
      <c r="B214" t="s">
        <v>224</v>
      </c>
      <c r="C214">
        <v>1</v>
      </c>
      <c r="D214">
        <v>0</v>
      </c>
      <c r="E214" s="27">
        <v>1.3</v>
      </c>
      <c r="F214" s="28">
        <v>5</v>
      </c>
      <c r="G214">
        <f t="shared" si="3"/>
        <v>1</v>
      </c>
      <c r="H214" s="29">
        <v>3576</v>
      </c>
    </row>
    <row r="215" spans="1:8" x14ac:dyDescent="0.25">
      <c r="A215" s="24" t="s">
        <v>738</v>
      </c>
      <c r="B215" t="s">
        <v>60</v>
      </c>
      <c r="C215">
        <v>1</v>
      </c>
      <c r="D215">
        <v>0</v>
      </c>
      <c r="E215" s="27">
        <v>1.2589999999999999</v>
      </c>
      <c r="F215" s="28">
        <v>5</v>
      </c>
      <c r="G215">
        <f t="shared" si="3"/>
        <v>1</v>
      </c>
      <c r="H215" s="29">
        <v>2744</v>
      </c>
    </row>
    <row r="216" spans="1:8" x14ac:dyDescent="0.25">
      <c r="A216" s="24" t="s">
        <v>739</v>
      </c>
      <c r="B216" t="s">
        <v>3</v>
      </c>
      <c r="C216">
        <v>1</v>
      </c>
      <c r="D216">
        <v>0</v>
      </c>
      <c r="E216" s="27">
        <v>1.389</v>
      </c>
      <c r="F216" s="28">
        <v>4</v>
      </c>
      <c r="G216">
        <f t="shared" si="3"/>
        <v>1</v>
      </c>
      <c r="H216" s="29">
        <v>3888</v>
      </c>
    </row>
    <row r="217" spans="1:8" x14ac:dyDescent="0.25">
      <c r="A217" s="24" t="s">
        <v>740</v>
      </c>
      <c r="B217" t="s">
        <v>52</v>
      </c>
      <c r="C217">
        <v>1</v>
      </c>
      <c r="D217">
        <v>0</v>
      </c>
      <c r="E217" s="27">
        <v>1.224</v>
      </c>
      <c r="F217" s="28">
        <v>5</v>
      </c>
      <c r="G217">
        <f t="shared" si="3"/>
        <v>1</v>
      </c>
      <c r="H217" s="29">
        <v>3156</v>
      </c>
    </row>
    <row r="218" spans="1:8" x14ac:dyDescent="0.25">
      <c r="A218" s="24" t="s">
        <v>741</v>
      </c>
      <c r="B218" t="s">
        <v>288</v>
      </c>
      <c r="C218">
        <v>1</v>
      </c>
      <c r="D218">
        <v>0</v>
      </c>
      <c r="E218" s="27">
        <v>1.343</v>
      </c>
      <c r="F218" s="28">
        <v>4</v>
      </c>
      <c r="G218">
        <f t="shared" si="3"/>
        <v>1</v>
      </c>
      <c r="H218" s="29">
        <v>2700</v>
      </c>
    </row>
    <row r="219" spans="1:8" x14ac:dyDescent="0.25">
      <c r="A219" s="24" t="s">
        <v>742</v>
      </c>
      <c r="B219" t="s">
        <v>273</v>
      </c>
      <c r="C219">
        <v>1</v>
      </c>
      <c r="D219">
        <v>0</v>
      </c>
      <c r="E219" s="27">
        <v>2.1</v>
      </c>
      <c r="F219" s="28">
        <v>4</v>
      </c>
      <c r="G219">
        <f t="shared" si="3"/>
        <v>1</v>
      </c>
      <c r="H219" s="29">
        <v>3305.18</v>
      </c>
    </row>
    <row r="220" spans="1:8" x14ac:dyDescent="0.25">
      <c r="A220" s="24" t="s">
        <v>743</v>
      </c>
      <c r="B220" t="s">
        <v>429</v>
      </c>
      <c r="C220">
        <v>1</v>
      </c>
      <c r="D220">
        <v>0</v>
      </c>
      <c r="E220" s="27">
        <v>1.9610000000000001</v>
      </c>
      <c r="F220" s="28">
        <v>3</v>
      </c>
      <c r="G220">
        <f t="shared" si="3"/>
        <v>1</v>
      </c>
      <c r="H220" s="29">
        <v>3854.51</v>
      </c>
    </row>
    <row r="221" spans="1:8" x14ac:dyDescent="0.25">
      <c r="A221" s="24" t="s">
        <v>744</v>
      </c>
      <c r="B221" t="s">
        <v>157</v>
      </c>
      <c r="C221">
        <v>1</v>
      </c>
      <c r="D221">
        <v>0</v>
      </c>
      <c r="E221" s="27">
        <v>3.4119999999999999</v>
      </c>
      <c r="F221" s="28">
        <v>4</v>
      </c>
      <c r="G221">
        <f t="shared" si="3"/>
        <v>1</v>
      </c>
      <c r="H221" s="29">
        <v>4682.67</v>
      </c>
    </row>
    <row r="222" spans="1:8" x14ac:dyDescent="0.25">
      <c r="A222" s="24" t="s">
        <v>745</v>
      </c>
      <c r="B222" t="s">
        <v>173</v>
      </c>
      <c r="C222">
        <v>1</v>
      </c>
      <c r="D222">
        <v>0</v>
      </c>
      <c r="E222" s="27">
        <v>2.9279999999999999</v>
      </c>
      <c r="F222" s="28">
        <v>4</v>
      </c>
      <c r="G222">
        <f t="shared" si="3"/>
        <v>1</v>
      </c>
      <c r="H222" s="29">
        <v>4658.3999999999996</v>
      </c>
    </row>
    <row r="223" spans="1:8" x14ac:dyDescent="0.25">
      <c r="A223" s="24" t="s">
        <v>746</v>
      </c>
      <c r="B223" t="s">
        <v>246</v>
      </c>
      <c r="C223">
        <v>1</v>
      </c>
      <c r="D223">
        <v>0</v>
      </c>
      <c r="E223" s="27">
        <v>2.839</v>
      </c>
      <c r="F223" s="28">
        <v>5</v>
      </c>
      <c r="G223">
        <f t="shared" si="3"/>
        <v>1</v>
      </c>
      <c r="H223" s="29">
        <v>4109.78</v>
      </c>
    </row>
    <row r="224" spans="1:8" x14ac:dyDescent="0.25">
      <c r="A224" s="24" t="s">
        <v>747</v>
      </c>
      <c r="B224" t="s">
        <v>287</v>
      </c>
      <c r="C224">
        <v>1</v>
      </c>
      <c r="D224">
        <v>0</v>
      </c>
      <c r="E224" s="27">
        <v>2.65</v>
      </c>
      <c r="F224" s="28">
        <v>4</v>
      </c>
      <c r="G224">
        <f t="shared" si="3"/>
        <v>1</v>
      </c>
      <c r="H224" s="29">
        <v>4376.43</v>
      </c>
    </row>
    <row r="225" spans="1:8" x14ac:dyDescent="0.25">
      <c r="A225" s="24" t="s">
        <v>748</v>
      </c>
      <c r="B225" t="s">
        <v>404</v>
      </c>
      <c r="C225">
        <v>1</v>
      </c>
      <c r="D225">
        <v>0</v>
      </c>
      <c r="E225" s="27">
        <v>2.786</v>
      </c>
      <c r="F225" s="28">
        <v>4</v>
      </c>
      <c r="G225">
        <f t="shared" si="3"/>
        <v>1</v>
      </c>
      <c r="H225" s="29">
        <v>4040.42</v>
      </c>
    </row>
    <row r="226" spans="1:8" x14ac:dyDescent="0.25">
      <c r="A226" s="24" t="s">
        <v>749</v>
      </c>
      <c r="B226" t="s">
        <v>134</v>
      </c>
      <c r="C226">
        <v>1</v>
      </c>
      <c r="D226">
        <v>0</v>
      </c>
      <c r="E226" s="27">
        <v>2.4700000000000002</v>
      </c>
      <c r="F226" s="28">
        <v>4</v>
      </c>
      <c r="G226">
        <f t="shared" si="3"/>
        <v>1</v>
      </c>
      <c r="H226" s="29">
        <v>3719.78</v>
      </c>
    </row>
    <row r="227" spans="1:8" x14ac:dyDescent="0.25">
      <c r="A227" s="24" t="s">
        <v>750</v>
      </c>
      <c r="B227" t="s">
        <v>128</v>
      </c>
      <c r="C227">
        <v>1</v>
      </c>
      <c r="D227">
        <v>0</v>
      </c>
      <c r="E227" s="27">
        <v>1.056</v>
      </c>
      <c r="F227" s="28">
        <v>5</v>
      </c>
      <c r="G227">
        <f t="shared" si="3"/>
        <v>1</v>
      </c>
      <c r="H227" s="29">
        <v>3065.6</v>
      </c>
    </row>
    <row r="228" spans="1:8" x14ac:dyDescent="0.25">
      <c r="A228" s="24" t="s">
        <v>751</v>
      </c>
      <c r="B228" t="s">
        <v>7</v>
      </c>
      <c r="C228">
        <v>1</v>
      </c>
      <c r="D228">
        <v>0</v>
      </c>
      <c r="E228" s="27">
        <v>1.4910000000000001</v>
      </c>
      <c r="F228" s="28">
        <v>5</v>
      </c>
      <c r="G228">
        <f t="shared" si="3"/>
        <v>1</v>
      </c>
      <c r="H228" s="29">
        <v>3377.7</v>
      </c>
    </row>
    <row r="229" spans="1:8" x14ac:dyDescent="0.25">
      <c r="A229" s="24" t="s">
        <v>752</v>
      </c>
      <c r="B229" t="s">
        <v>225</v>
      </c>
      <c r="C229">
        <v>1</v>
      </c>
      <c r="D229">
        <v>0</v>
      </c>
      <c r="E229" s="27">
        <v>1.214</v>
      </c>
      <c r="F229" s="28">
        <v>5</v>
      </c>
      <c r="G229">
        <f t="shared" si="3"/>
        <v>1</v>
      </c>
      <c r="H229" s="29">
        <v>2742.87</v>
      </c>
    </row>
    <row r="230" spans="1:8" x14ac:dyDescent="0.25">
      <c r="A230" s="24" t="s">
        <v>753</v>
      </c>
      <c r="B230" t="s">
        <v>284</v>
      </c>
      <c r="C230">
        <v>1</v>
      </c>
      <c r="D230">
        <v>0</v>
      </c>
      <c r="E230" s="27">
        <v>1.032</v>
      </c>
      <c r="F230" s="28">
        <v>5</v>
      </c>
      <c r="G230">
        <f t="shared" si="3"/>
        <v>1</v>
      </c>
      <c r="H230" s="29">
        <v>3040</v>
      </c>
    </row>
    <row r="231" spans="1:8" x14ac:dyDescent="0.25">
      <c r="A231" s="24" t="s">
        <v>754</v>
      </c>
      <c r="B231" t="s">
        <v>314</v>
      </c>
      <c r="C231">
        <v>1</v>
      </c>
      <c r="D231">
        <v>0</v>
      </c>
      <c r="E231" s="27">
        <v>3.8410000000000002</v>
      </c>
      <c r="F231" s="28">
        <v>4</v>
      </c>
      <c r="G231">
        <f t="shared" si="3"/>
        <v>1</v>
      </c>
      <c r="H231" s="29">
        <v>6154.3</v>
      </c>
    </row>
    <row r="232" spans="1:8" x14ac:dyDescent="0.25">
      <c r="A232" s="24" t="s">
        <v>755</v>
      </c>
      <c r="B232" t="s">
        <v>182</v>
      </c>
      <c r="C232">
        <v>1</v>
      </c>
      <c r="D232">
        <v>0</v>
      </c>
      <c r="E232" s="27">
        <v>2.7389999999999999</v>
      </c>
      <c r="F232" s="28">
        <v>4</v>
      </c>
      <c r="G232">
        <f t="shared" si="3"/>
        <v>1</v>
      </c>
      <c r="H232" s="29">
        <v>5056.3500000000004</v>
      </c>
    </row>
    <row r="233" spans="1:8" x14ac:dyDescent="0.25">
      <c r="A233" s="24" t="s">
        <v>756</v>
      </c>
      <c r="B233" t="s">
        <v>181</v>
      </c>
      <c r="C233">
        <v>1</v>
      </c>
      <c r="D233">
        <v>0</v>
      </c>
      <c r="E233" s="27">
        <v>2.8239999999999998</v>
      </c>
      <c r="F233" s="28">
        <v>5</v>
      </c>
      <c r="G233">
        <f t="shared" si="3"/>
        <v>1</v>
      </c>
      <c r="H233" s="29">
        <v>5243.77</v>
      </c>
    </row>
    <row r="234" spans="1:8" x14ac:dyDescent="0.25">
      <c r="A234" s="24" t="s">
        <v>757</v>
      </c>
      <c r="B234" t="s">
        <v>454</v>
      </c>
      <c r="C234">
        <v>1</v>
      </c>
      <c r="D234">
        <v>0</v>
      </c>
      <c r="E234" s="27">
        <v>1.952</v>
      </c>
      <c r="F234" s="28">
        <v>5</v>
      </c>
      <c r="G234">
        <f t="shared" si="3"/>
        <v>1</v>
      </c>
      <c r="H234" s="29">
        <v>4141.5200000000004</v>
      </c>
    </row>
    <row r="235" spans="1:8" x14ac:dyDescent="0.25">
      <c r="A235" s="24" t="s">
        <v>758</v>
      </c>
      <c r="B235" t="s">
        <v>145</v>
      </c>
      <c r="C235">
        <v>1</v>
      </c>
      <c r="D235">
        <v>0</v>
      </c>
      <c r="E235" s="27">
        <v>3.613</v>
      </c>
      <c r="F235" s="28">
        <v>4</v>
      </c>
      <c r="G235">
        <f t="shared" si="3"/>
        <v>1</v>
      </c>
      <c r="H235" s="29">
        <v>5258.45</v>
      </c>
    </row>
    <row r="236" spans="1:8" x14ac:dyDescent="0.25">
      <c r="A236" s="24" t="s">
        <v>759</v>
      </c>
      <c r="B236" t="s">
        <v>160</v>
      </c>
      <c r="C236">
        <v>1</v>
      </c>
      <c r="D236">
        <v>0</v>
      </c>
      <c r="E236" s="27">
        <v>0.753</v>
      </c>
      <c r="F236" s="28">
        <v>5</v>
      </c>
      <c r="G236">
        <f t="shared" si="3"/>
        <v>1</v>
      </c>
      <c r="H236" s="29">
        <v>2700</v>
      </c>
    </row>
    <row r="237" spans="1:8" x14ac:dyDescent="0.25">
      <c r="A237" s="24" t="s">
        <v>760</v>
      </c>
      <c r="B237" t="s">
        <v>183</v>
      </c>
      <c r="C237">
        <v>1</v>
      </c>
      <c r="D237">
        <v>0</v>
      </c>
      <c r="E237" s="27">
        <v>2.8820000000000001</v>
      </c>
      <c r="F237" s="28">
        <v>4</v>
      </c>
      <c r="G237">
        <f t="shared" si="3"/>
        <v>1</v>
      </c>
      <c r="H237" s="29">
        <v>4348.6000000000004</v>
      </c>
    </row>
    <row r="238" spans="1:8" x14ac:dyDescent="0.25">
      <c r="A238" s="24" t="s">
        <v>761</v>
      </c>
      <c r="B238" t="s">
        <v>40</v>
      </c>
      <c r="C238">
        <v>1</v>
      </c>
      <c r="D238">
        <v>0</v>
      </c>
      <c r="E238" s="27">
        <v>2.645</v>
      </c>
      <c r="F238" s="28">
        <v>4</v>
      </c>
      <c r="G238">
        <f t="shared" si="3"/>
        <v>1</v>
      </c>
      <c r="H238" s="29">
        <v>4269.7</v>
      </c>
    </row>
    <row r="239" spans="1:8" x14ac:dyDescent="0.25">
      <c r="A239" s="24" t="s">
        <v>762</v>
      </c>
      <c r="B239" t="s">
        <v>240</v>
      </c>
      <c r="C239">
        <v>1</v>
      </c>
      <c r="D239">
        <v>0</v>
      </c>
      <c r="E239" s="27">
        <v>1.0640000000000001</v>
      </c>
      <c r="F239" s="28">
        <v>5</v>
      </c>
      <c r="G239">
        <f t="shared" si="3"/>
        <v>1</v>
      </c>
      <c r="H239" s="29">
        <v>2780</v>
      </c>
    </row>
    <row r="240" spans="1:8" x14ac:dyDescent="0.25">
      <c r="A240" s="24" t="s">
        <v>763</v>
      </c>
      <c r="B240" t="s">
        <v>154</v>
      </c>
      <c r="C240">
        <v>1</v>
      </c>
      <c r="D240">
        <v>0</v>
      </c>
      <c r="E240" s="27">
        <v>1.6830000000000001</v>
      </c>
      <c r="F240" s="28">
        <v>5</v>
      </c>
      <c r="G240">
        <f t="shared" si="3"/>
        <v>1</v>
      </c>
      <c r="H240" s="29">
        <v>3639.89</v>
      </c>
    </row>
    <row r="241" spans="1:8" x14ac:dyDescent="0.25">
      <c r="A241" s="24" t="s">
        <v>764</v>
      </c>
      <c r="B241" t="s">
        <v>292</v>
      </c>
      <c r="C241">
        <v>1</v>
      </c>
      <c r="D241">
        <v>0</v>
      </c>
      <c r="E241" s="27">
        <v>2.6440000000000001</v>
      </c>
      <c r="F241" s="28">
        <v>4</v>
      </c>
      <c r="G241">
        <f t="shared" si="3"/>
        <v>1</v>
      </c>
      <c r="H241" s="29">
        <v>4261.28</v>
      </c>
    </row>
    <row r="242" spans="1:8" x14ac:dyDescent="0.25">
      <c r="A242" s="24" t="s">
        <v>765</v>
      </c>
      <c r="B242" t="s">
        <v>335</v>
      </c>
      <c r="C242">
        <v>1</v>
      </c>
      <c r="D242">
        <v>0</v>
      </c>
      <c r="E242" s="27">
        <v>1.611</v>
      </c>
      <c r="F242" s="28">
        <v>5</v>
      </c>
      <c r="G242">
        <f t="shared" si="3"/>
        <v>1</v>
      </c>
      <c r="H242" s="29">
        <v>3636</v>
      </c>
    </row>
    <row r="243" spans="1:8" x14ac:dyDescent="0.25">
      <c r="A243" s="24" t="s">
        <v>766</v>
      </c>
      <c r="B243" t="s">
        <v>59</v>
      </c>
      <c r="C243">
        <v>1</v>
      </c>
      <c r="D243">
        <v>0</v>
      </c>
      <c r="E243" s="27">
        <v>3.0209999999999999</v>
      </c>
      <c r="F243" s="28">
        <v>5</v>
      </c>
      <c r="G243">
        <f t="shared" si="3"/>
        <v>1</v>
      </c>
      <c r="H243" s="29">
        <v>4956.8100000000004</v>
      </c>
    </row>
    <row r="244" spans="1:8" x14ac:dyDescent="0.25">
      <c r="A244" s="24" t="s">
        <v>767</v>
      </c>
      <c r="B244" t="s">
        <v>166</v>
      </c>
      <c r="C244">
        <v>1</v>
      </c>
      <c r="D244">
        <v>0</v>
      </c>
      <c r="E244" s="27">
        <v>0.89</v>
      </c>
      <c r="F244" s="28">
        <v>5</v>
      </c>
      <c r="G244">
        <f t="shared" si="3"/>
        <v>1</v>
      </c>
      <c r="H244" s="29">
        <v>3380</v>
      </c>
    </row>
    <row r="245" spans="1:8" x14ac:dyDescent="0.25">
      <c r="A245" s="24" t="s">
        <v>768</v>
      </c>
      <c r="B245" t="s">
        <v>769</v>
      </c>
      <c r="C245">
        <v>1</v>
      </c>
      <c r="D245">
        <v>0</v>
      </c>
      <c r="E245" s="27">
        <v>0.22700000000000001</v>
      </c>
      <c r="F245" s="28">
        <v>6</v>
      </c>
      <c r="G245">
        <f t="shared" si="3"/>
        <v>0</v>
      </c>
      <c r="H245" s="29">
        <v>2700</v>
      </c>
    </row>
    <row r="246" spans="1:8" x14ac:dyDescent="0.25">
      <c r="A246" s="24" t="s">
        <v>770</v>
      </c>
      <c r="B246" t="s">
        <v>223</v>
      </c>
      <c r="C246">
        <v>1</v>
      </c>
      <c r="D246">
        <v>0</v>
      </c>
      <c r="E246" s="27">
        <v>0.91100000000000003</v>
      </c>
      <c r="F246" s="28">
        <v>5</v>
      </c>
      <c r="G246">
        <f t="shared" si="3"/>
        <v>1</v>
      </c>
      <c r="H246" s="29">
        <v>2810.78</v>
      </c>
    </row>
    <row r="247" spans="1:8" x14ac:dyDescent="0.25">
      <c r="A247" s="24" t="s">
        <v>771</v>
      </c>
      <c r="B247" t="s">
        <v>234</v>
      </c>
      <c r="C247">
        <v>1</v>
      </c>
      <c r="D247">
        <v>0</v>
      </c>
      <c r="E247" s="27">
        <v>1</v>
      </c>
      <c r="F247" s="28">
        <v>5</v>
      </c>
      <c r="G247">
        <f t="shared" si="3"/>
        <v>1</v>
      </c>
      <c r="H247" s="29">
        <v>3039.42</v>
      </c>
    </row>
    <row r="248" spans="1:8" x14ac:dyDescent="0.25">
      <c r="A248" s="24" t="s">
        <v>772</v>
      </c>
      <c r="B248" t="s">
        <v>196</v>
      </c>
      <c r="C248">
        <v>1</v>
      </c>
      <c r="D248">
        <v>0</v>
      </c>
      <c r="E248" s="27">
        <v>1.1499999999999999</v>
      </c>
      <c r="F248" s="28">
        <v>5</v>
      </c>
      <c r="G248">
        <f t="shared" si="3"/>
        <v>1</v>
      </c>
      <c r="H248" s="29">
        <v>2925.91</v>
      </c>
    </row>
    <row r="249" spans="1:8" x14ac:dyDescent="0.25">
      <c r="A249" s="24" t="s">
        <v>773</v>
      </c>
      <c r="B249" t="s">
        <v>774</v>
      </c>
      <c r="C249">
        <v>1</v>
      </c>
      <c r="D249">
        <v>0</v>
      </c>
      <c r="E249" s="27">
        <v>0.60199999999999998</v>
      </c>
      <c r="F249" s="28">
        <v>5</v>
      </c>
      <c r="G249">
        <f t="shared" si="3"/>
        <v>0</v>
      </c>
      <c r="H249" s="29">
        <v>2780.95</v>
      </c>
    </row>
    <row r="250" spans="1:8" x14ac:dyDescent="0.25">
      <c r="A250" s="24" t="s">
        <v>775</v>
      </c>
      <c r="B250" t="s">
        <v>776</v>
      </c>
      <c r="C250">
        <v>1</v>
      </c>
      <c r="D250">
        <v>0</v>
      </c>
      <c r="E250" s="27">
        <v>0.28599999999999998</v>
      </c>
      <c r="F250" s="28">
        <v>5</v>
      </c>
      <c r="G250">
        <f t="shared" si="3"/>
        <v>0</v>
      </c>
      <c r="H250" s="29">
        <v>2700</v>
      </c>
    </row>
    <row r="251" spans="1:8" x14ac:dyDescent="0.25">
      <c r="A251" s="24" t="s">
        <v>777</v>
      </c>
      <c r="B251" t="s">
        <v>778</v>
      </c>
      <c r="C251">
        <v>1</v>
      </c>
      <c r="D251">
        <v>0</v>
      </c>
      <c r="E251" s="27">
        <v>0.70299999999999996</v>
      </c>
      <c r="F251" s="28">
        <v>5</v>
      </c>
      <c r="G251">
        <f t="shared" si="3"/>
        <v>0</v>
      </c>
      <c r="H251" s="29">
        <v>2968</v>
      </c>
    </row>
    <row r="252" spans="1:8" x14ac:dyDescent="0.25">
      <c r="A252" s="24" t="s">
        <v>779</v>
      </c>
      <c r="B252" t="s">
        <v>780</v>
      </c>
      <c r="C252">
        <v>1</v>
      </c>
      <c r="D252">
        <v>0</v>
      </c>
      <c r="E252" s="27">
        <v>0.55700000000000005</v>
      </c>
      <c r="F252" s="28">
        <v>5</v>
      </c>
      <c r="G252">
        <f t="shared" si="3"/>
        <v>0</v>
      </c>
      <c r="H252" s="29">
        <v>2928</v>
      </c>
    </row>
    <row r="253" spans="1:8" x14ac:dyDescent="0.25">
      <c r="A253" s="24" t="s">
        <v>781</v>
      </c>
      <c r="B253" t="s">
        <v>782</v>
      </c>
      <c r="C253">
        <v>1</v>
      </c>
      <c r="D253">
        <v>0</v>
      </c>
      <c r="E253" s="27">
        <v>0.246</v>
      </c>
      <c r="F253" s="28">
        <v>5</v>
      </c>
      <c r="G253">
        <f t="shared" si="3"/>
        <v>0</v>
      </c>
      <c r="H253" s="29">
        <v>2700</v>
      </c>
    </row>
    <row r="254" spans="1:8" x14ac:dyDescent="0.25">
      <c r="A254" s="24" t="s">
        <v>783</v>
      </c>
      <c r="B254" t="s">
        <v>784</v>
      </c>
      <c r="C254">
        <v>1</v>
      </c>
      <c r="D254">
        <v>0</v>
      </c>
      <c r="E254" s="27">
        <v>0.37</v>
      </c>
      <c r="F254" s="28">
        <v>5</v>
      </c>
      <c r="G254">
        <f t="shared" si="3"/>
        <v>0</v>
      </c>
      <c r="H254" s="29">
        <v>2700</v>
      </c>
    </row>
    <row r="255" spans="1:8" x14ac:dyDescent="0.25">
      <c r="A255" s="24" t="s">
        <v>785</v>
      </c>
      <c r="B255" t="s">
        <v>22</v>
      </c>
      <c r="C255">
        <v>1</v>
      </c>
      <c r="D255">
        <v>0</v>
      </c>
      <c r="E255" s="27">
        <v>0.97099999999999997</v>
      </c>
      <c r="F255" s="28">
        <v>5</v>
      </c>
      <c r="G255">
        <f t="shared" si="3"/>
        <v>1</v>
      </c>
      <c r="H255" s="29">
        <v>2711.97</v>
      </c>
    </row>
    <row r="256" spans="1:8" x14ac:dyDescent="0.25">
      <c r="A256" s="24" t="s">
        <v>786</v>
      </c>
      <c r="B256" t="s">
        <v>787</v>
      </c>
      <c r="C256">
        <v>1</v>
      </c>
      <c r="D256">
        <v>0</v>
      </c>
      <c r="E256" s="27">
        <v>4.9000000000000002E-2</v>
      </c>
      <c r="F256" s="28">
        <v>6</v>
      </c>
      <c r="G256">
        <f t="shared" si="3"/>
        <v>0</v>
      </c>
      <c r="H256" s="29">
        <v>2700</v>
      </c>
    </row>
    <row r="257" spans="1:8" x14ac:dyDescent="0.25">
      <c r="A257" s="24" t="s">
        <v>788</v>
      </c>
      <c r="B257" t="s">
        <v>789</v>
      </c>
      <c r="C257">
        <v>1</v>
      </c>
      <c r="D257">
        <v>0</v>
      </c>
      <c r="E257" s="27">
        <v>0.61899999999999999</v>
      </c>
      <c r="F257" s="28">
        <v>5</v>
      </c>
      <c r="G257">
        <f t="shared" si="3"/>
        <v>0</v>
      </c>
      <c r="H257" s="29">
        <v>3052</v>
      </c>
    </row>
    <row r="258" spans="1:8" x14ac:dyDescent="0.25">
      <c r="A258" s="24" t="s">
        <v>790</v>
      </c>
      <c r="B258" t="s">
        <v>373</v>
      </c>
      <c r="C258">
        <v>1</v>
      </c>
      <c r="D258">
        <v>1</v>
      </c>
      <c r="E258" s="27">
        <v>5.4470000000000001</v>
      </c>
      <c r="F258" s="28">
        <v>2</v>
      </c>
      <c r="G258">
        <f t="shared" si="3"/>
        <v>1</v>
      </c>
      <c r="H258" s="29">
        <v>6366.4</v>
      </c>
    </row>
    <row r="259" spans="1:8" x14ac:dyDescent="0.25">
      <c r="A259" s="24" t="s">
        <v>791</v>
      </c>
      <c r="B259" t="s">
        <v>792</v>
      </c>
      <c r="C259">
        <v>1</v>
      </c>
      <c r="D259">
        <v>0</v>
      </c>
      <c r="E259" s="27">
        <v>0.64100000000000001</v>
      </c>
      <c r="F259" s="28">
        <v>5</v>
      </c>
      <c r="G259">
        <f t="shared" ref="G259:G322" si="4">IF(OR(F259&lt;=4,E259&gt;=$G$1),1,0)</f>
        <v>0</v>
      </c>
      <c r="H259" s="29">
        <v>2700</v>
      </c>
    </row>
    <row r="260" spans="1:8" x14ac:dyDescent="0.25">
      <c r="A260" s="24" t="s">
        <v>793</v>
      </c>
      <c r="B260" t="s">
        <v>143</v>
      </c>
      <c r="C260">
        <v>1</v>
      </c>
      <c r="D260">
        <v>0</v>
      </c>
      <c r="E260" s="27">
        <v>1.1399999999999999</v>
      </c>
      <c r="F260" s="28">
        <v>5</v>
      </c>
      <c r="G260">
        <f t="shared" si="4"/>
        <v>1</v>
      </c>
      <c r="H260" s="29">
        <v>3466.95</v>
      </c>
    </row>
    <row r="261" spans="1:8" x14ac:dyDescent="0.25">
      <c r="A261" s="24" t="s">
        <v>794</v>
      </c>
      <c r="B261" t="s">
        <v>795</v>
      </c>
      <c r="C261">
        <v>1</v>
      </c>
      <c r="D261">
        <v>0</v>
      </c>
      <c r="E261" s="27">
        <v>0.26</v>
      </c>
      <c r="F261" s="28">
        <v>5</v>
      </c>
      <c r="G261">
        <f t="shared" si="4"/>
        <v>0</v>
      </c>
      <c r="H261" s="29">
        <v>2700</v>
      </c>
    </row>
    <row r="262" spans="1:8" x14ac:dyDescent="0.25">
      <c r="A262" s="24" t="s">
        <v>796</v>
      </c>
      <c r="B262" t="s">
        <v>441</v>
      </c>
      <c r="C262">
        <v>1</v>
      </c>
      <c r="D262">
        <v>0</v>
      </c>
      <c r="E262" s="27">
        <v>0.89500000000000002</v>
      </c>
      <c r="F262" s="28">
        <v>5</v>
      </c>
      <c r="G262">
        <f t="shared" si="4"/>
        <v>1</v>
      </c>
      <c r="H262" s="29">
        <v>2700</v>
      </c>
    </row>
    <row r="263" spans="1:8" x14ac:dyDescent="0.25">
      <c r="A263" s="24" t="s">
        <v>797</v>
      </c>
      <c r="B263" t="s">
        <v>121</v>
      </c>
      <c r="C263">
        <v>1</v>
      </c>
      <c r="D263">
        <v>0</v>
      </c>
      <c r="E263" s="27">
        <v>2.85</v>
      </c>
      <c r="F263" s="28">
        <v>4</v>
      </c>
      <c r="G263">
        <f t="shared" si="4"/>
        <v>1</v>
      </c>
      <c r="H263" s="29">
        <v>4861.5200000000004</v>
      </c>
    </row>
    <row r="264" spans="1:8" x14ac:dyDescent="0.25">
      <c r="A264" s="24" t="s">
        <v>798</v>
      </c>
      <c r="B264" t="s">
        <v>152</v>
      </c>
      <c r="C264">
        <v>1</v>
      </c>
      <c r="D264">
        <v>0</v>
      </c>
      <c r="E264" s="27">
        <v>2.698</v>
      </c>
      <c r="F264" s="28">
        <v>4</v>
      </c>
      <c r="G264">
        <f t="shared" si="4"/>
        <v>1</v>
      </c>
      <c r="H264" s="29">
        <v>4469.01</v>
      </c>
    </row>
    <row r="265" spans="1:8" x14ac:dyDescent="0.25">
      <c r="A265" s="24" t="s">
        <v>799</v>
      </c>
      <c r="B265" t="s">
        <v>24</v>
      </c>
      <c r="C265">
        <v>1</v>
      </c>
      <c r="D265">
        <v>0</v>
      </c>
      <c r="E265" s="27">
        <v>1.976</v>
      </c>
      <c r="F265" s="28">
        <v>5</v>
      </c>
      <c r="G265">
        <f t="shared" si="4"/>
        <v>1</v>
      </c>
      <c r="H265" s="29">
        <v>3776</v>
      </c>
    </row>
    <row r="266" spans="1:8" x14ac:dyDescent="0.25">
      <c r="A266" s="24" t="s">
        <v>800</v>
      </c>
      <c r="B266" t="s">
        <v>213</v>
      </c>
      <c r="C266">
        <v>1</v>
      </c>
      <c r="D266">
        <v>0</v>
      </c>
      <c r="E266" s="27">
        <v>3.778</v>
      </c>
      <c r="F266" s="28">
        <v>4</v>
      </c>
      <c r="G266">
        <f t="shared" si="4"/>
        <v>1</v>
      </c>
      <c r="H266" s="29">
        <v>5228.55</v>
      </c>
    </row>
    <row r="267" spans="1:8" x14ac:dyDescent="0.25">
      <c r="A267" s="24" t="s">
        <v>801</v>
      </c>
      <c r="B267" t="s">
        <v>46</v>
      </c>
      <c r="C267">
        <v>1</v>
      </c>
      <c r="D267">
        <v>1</v>
      </c>
      <c r="E267" s="27">
        <v>3.9319999999999999</v>
      </c>
      <c r="F267" s="28">
        <v>4</v>
      </c>
      <c r="G267">
        <f t="shared" si="4"/>
        <v>1</v>
      </c>
      <c r="H267" s="29">
        <v>5588.14</v>
      </c>
    </row>
    <row r="268" spans="1:8" x14ac:dyDescent="0.25">
      <c r="A268" s="24" t="s">
        <v>802</v>
      </c>
      <c r="B268" t="s">
        <v>228</v>
      </c>
      <c r="C268">
        <v>1</v>
      </c>
      <c r="D268">
        <v>0</v>
      </c>
      <c r="E268" s="27">
        <v>0.86399999999999999</v>
      </c>
      <c r="F268" s="28">
        <v>5</v>
      </c>
      <c r="G268">
        <f t="shared" si="4"/>
        <v>1</v>
      </c>
      <c r="H268" s="29">
        <v>2700</v>
      </c>
    </row>
    <row r="269" spans="1:8" x14ac:dyDescent="0.25">
      <c r="A269" s="24" t="s">
        <v>803</v>
      </c>
      <c r="B269" t="s">
        <v>249</v>
      </c>
      <c r="C269">
        <v>1</v>
      </c>
      <c r="D269">
        <v>0</v>
      </c>
      <c r="E269" s="27">
        <v>4.8179999999999996</v>
      </c>
      <c r="F269" s="28">
        <v>3</v>
      </c>
      <c r="G269">
        <f t="shared" si="4"/>
        <v>1</v>
      </c>
      <c r="H269" s="29">
        <v>7564.2</v>
      </c>
    </row>
    <row r="270" spans="1:8" x14ac:dyDescent="0.25">
      <c r="A270" s="24" t="s">
        <v>804</v>
      </c>
      <c r="B270" t="s">
        <v>421</v>
      </c>
      <c r="C270">
        <v>1</v>
      </c>
      <c r="D270">
        <v>0</v>
      </c>
      <c r="E270" s="27">
        <v>1.7829999999999999</v>
      </c>
      <c r="F270" s="28">
        <v>3</v>
      </c>
      <c r="G270">
        <f t="shared" si="4"/>
        <v>1</v>
      </c>
      <c r="H270" s="29">
        <v>4652.26</v>
      </c>
    </row>
    <row r="271" spans="1:8" x14ac:dyDescent="0.25">
      <c r="A271" s="24" t="s">
        <v>805</v>
      </c>
      <c r="B271" t="s">
        <v>806</v>
      </c>
      <c r="C271">
        <v>1</v>
      </c>
      <c r="D271">
        <v>0</v>
      </c>
      <c r="E271" s="27">
        <v>0.32100000000000001</v>
      </c>
      <c r="F271" s="28">
        <v>6</v>
      </c>
      <c r="G271">
        <f t="shared" si="4"/>
        <v>0</v>
      </c>
      <c r="H271" s="29">
        <v>2700</v>
      </c>
    </row>
    <row r="272" spans="1:8" x14ac:dyDescent="0.25">
      <c r="A272" s="24" t="s">
        <v>807</v>
      </c>
      <c r="B272" t="s">
        <v>808</v>
      </c>
      <c r="C272">
        <v>1</v>
      </c>
      <c r="D272">
        <v>0</v>
      </c>
      <c r="E272" s="27">
        <v>0.214</v>
      </c>
      <c r="F272" s="28">
        <v>6</v>
      </c>
      <c r="G272">
        <f t="shared" si="4"/>
        <v>0</v>
      </c>
      <c r="H272" s="29">
        <v>2700</v>
      </c>
    </row>
    <row r="273" spans="1:8" x14ac:dyDescent="0.25">
      <c r="A273" s="24" t="s">
        <v>809</v>
      </c>
      <c r="B273" t="s">
        <v>810</v>
      </c>
      <c r="C273">
        <v>1</v>
      </c>
      <c r="D273">
        <v>0</v>
      </c>
      <c r="E273" s="27">
        <v>0.29699999999999999</v>
      </c>
      <c r="F273" s="28">
        <v>5</v>
      </c>
      <c r="G273">
        <f t="shared" si="4"/>
        <v>0</v>
      </c>
      <c r="H273" s="29">
        <v>2700</v>
      </c>
    </row>
    <row r="274" spans="1:8" x14ac:dyDescent="0.25">
      <c r="A274" s="24" t="s">
        <v>811</v>
      </c>
      <c r="B274" t="s">
        <v>812</v>
      </c>
      <c r="C274">
        <v>1</v>
      </c>
      <c r="D274">
        <v>0</v>
      </c>
      <c r="E274" s="27">
        <v>0.125</v>
      </c>
      <c r="F274" s="28">
        <v>6</v>
      </c>
      <c r="G274">
        <f t="shared" si="4"/>
        <v>0</v>
      </c>
      <c r="H274" s="29">
        <v>2700</v>
      </c>
    </row>
    <row r="275" spans="1:8" x14ac:dyDescent="0.25">
      <c r="A275" s="24" t="s">
        <v>813</v>
      </c>
      <c r="B275" t="s">
        <v>814</v>
      </c>
      <c r="C275">
        <v>1</v>
      </c>
      <c r="D275">
        <v>0</v>
      </c>
      <c r="E275" s="27">
        <v>9.8000000000000004E-2</v>
      </c>
      <c r="F275" s="28">
        <v>6</v>
      </c>
      <c r="G275">
        <f t="shared" si="4"/>
        <v>0</v>
      </c>
      <c r="H275" s="29">
        <v>2700</v>
      </c>
    </row>
    <row r="276" spans="1:8" x14ac:dyDescent="0.25">
      <c r="A276" s="24" t="s">
        <v>815</v>
      </c>
      <c r="B276" t="s">
        <v>377</v>
      </c>
      <c r="C276">
        <v>1</v>
      </c>
      <c r="D276">
        <v>1</v>
      </c>
      <c r="E276" s="27">
        <v>3.0310000000000001</v>
      </c>
      <c r="F276" s="28">
        <v>3</v>
      </c>
      <c r="G276">
        <f t="shared" si="4"/>
        <v>1</v>
      </c>
      <c r="H276" s="29">
        <v>6723.27</v>
      </c>
    </row>
    <row r="277" spans="1:8" x14ac:dyDescent="0.25">
      <c r="A277" s="24" t="s">
        <v>816</v>
      </c>
      <c r="B277" t="s">
        <v>217</v>
      </c>
      <c r="C277">
        <v>1</v>
      </c>
      <c r="D277">
        <v>0</v>
      </c>
      <c r="E277" s="27">
        <v>2.3540000000000001</v>
      </c>
      <c r="F277" s="28">
        <v>3</v>
      </c>
      <c r="G277">
        <f t="shared" si="4"/>
        <v>1</v>
      </c>
      <c r="H277" s="29">
        <v>6003.56</v>
      </c>
    </row>
    <row r="278" spans="1:8" x14ac:dyDescent="0.25">
      <c r="A278" s="24" t="s">
        <v>817</v>
      </c>
      <c r="B278" t="s">
        <v>818</v>
      </c>
      <c r="C278">
        <v>1</v>
      </c>
      <c r="D278">
        <v>0</v>
      </c>
      <c r="E278" s="27">
        <v>0.44900000000000001</v>
      </c>
      <c r="F278" s="28">
        <v>6</v>
      </c>
      <c r="G278">
        <f t="shared" si="4"/>
        <v>0</v>
      </c>
      <c r="H278" s="29">
        <v>2700</v>
      </c>
    </row>
    <row r="279" spans="1:8" x14ac:dyDescent="0.25">
      <c r="A279" s="24" t="s">
        <v>819</v>
      </c>
      <c r="B279" t="s">
        <v>820</v>
      </c>
      <c r="C279">
        <v>1</v>
      </c>
      <c r="D279">
        <v>0</v>
      </c>
      <c r="E279" s="27">
        <v>0.19500000000000001</v>
      </c>
      <c r="F279" s="28">
        <v>6</v>
      </c>
      <c r="G279">
        <f t="shared" si="4"/>
        <v>0</v>
      </c>
      <c r="H279" s="29">
        <v>2700</v>
      </c>
    </row>
    <row r="280" spans="1:8" x14ac:dyDescent="0.25">
      <c r="A280" s="24" t="s">
        <v>821</v>
      </c>
      <c r="B280" t="s">
        <v>822</v>
      </c>
      <c r="C280">
        <v>1</v>
      </c>
      <c r="D280">
        <v>0</v>
      </c>
      <c r="E280" s="27">
        <v>0.53100000000000003</v>
      </c>
      <c r="F280" s="28">
        <v>5</v>
      </c>
      <c r="G280">
        <f t="shared" si="4"/>
        <v>0</v>
      </c>
      <c r="H280" s="29">
        <v>2700</v>
      </c>
    </row>
    <row r="281" spans="1:8" x14ac:dyDescent="0.25">
      <c r="A281" s="24" t="s">
        <v>823</v>
      </c>
      <c r="B281" t="s">
        <v>824</v>
      </c>
      <c r="C281">
        <v>1</v>
      </c>
      <c r="D281">
        <v>1</v>
      </c>
      <c r="E281" s="27">
        <v>0.45700000000000002</v>
      </c>
      <c r="F281" s="28">
        <v>5</v>
      </c>
      <c r="G281">
        <f t="shared" si="4"/>
        <v>0</v>
      </c>
      <c r="H281" s="29">
        <v>2700</v>
      </c>
    </row>
    <row r="282" spans="1:8" x14ac:dyDescent="0.25">
      <c r="A282" s="24" t="s">
        <v>825</v>
      </c>
      <c r="B282" t="s">
        <v>826</v>
      </c>
      <c r="C282">
        <v>1</v>
      </c>
      <c r="D282">
        <v>0</v>
      </c>
      <c r="E282" s="27">
        <v>0.21</v>
      </c>
      <c r="F282" s="28">
        <v>6</v>
      </c>
      <c r="G282">
        <f t="shared" si="4"/>
        <v>0</v>
      </c>
      <c r="H282" s="29">
        <v>2700</v>
      </c>
    </row>
    <row r="283" spans="1:8" x14ac:dyDescent="0.25">
      <c r="A283" s="24" t="s">
        <v>827</v>
      </c>
      <c r="B283" t="s">
        <v>828</v>
      </c>
      <c r="C283">
        <v>1</v>
      </c>
      <c r="D283">
        <v>0</v>
      </c>
      <c r="E283" s="27">
        <v>0.311</v>
      </c>
      <c r="F283" s="28">
        <v>5</v>
      </c>
      <c r="G283">
        <f t="shared" si="4"/>
        <v>0</v>
      </c>
      <c r="H283" s="29">
        <v>2700</v>
      </c>
    </row>
    <row r="284" spans="1:8" x14ac:dyDescent="0.25">
      <c r="A284" s="24" t="s">
        <v>829</v>
      </c>
      <c r="B284" t="s">
        <v>205</v>
      </c>
      <c r="C284">
        <v>1</v>
      </c>
      <c r="D284">
        <v>0</v>
      </c>
      <c r="E284" s="27">
        <v>1.0740000000000001</v>
      </c>
      <c r="F284" s="28">
        <v>5</v>
      </c>
      <c r="G284">
        <f t="shared" si="4"/>
        <v>1</v>
      </c>
      <c r="H284" s="29">
        <v>3333.48</v>
      </c>
    </row>
    <row r="285" spans="1:8" x14ac:dyDescent="0.25">
      <c r="A285" s="24" t="s">
        <v>830</v>
      </c>
      <c r="B285" t="s">
        <v>831</v>
      </c>
      <c r="C285">
        <v>1</v>
      </c>
      <c r="D285">
        <v>0</v>
      </c>
      <c r="E285" s="27">
        <v>0.25900000000000001</v>
      </c>
      <c r="F285" s="28">
        <v>6</v>
      </c>
      <c r="G285">
        <f t="shared" si="4"/>
        <v>0</v>
      </c>
      <c r="H285" s="29">
        <v>2700</v>
      </c>
    </row>
    <row r="286" spans="1:8" x14ac:dyDescent="0.25">
      <c r="A286" s="24" t="s">
        <v>832</v>
      </c>
      <c r="B286" t="s">
        <v>833</v>
      </c>
      <c r="C286">
        <v>1</v>
      </c>
      <c r="D286">
        <v>0</v>
      </c>
      <c r="E286" s="27">
        <v>0.02</v>
      </c>
      <c r="F286" s="28">
        <v>6</v>
      </c>
      <c r="G286">
        <f t="shared" si="4"/>
        <v>0</v>
      </c>
      <c r="H286" s="29">
        <v>2700</v>
      </c>
    </row>
    <row r="287" spans="1:8" x14ac:dyDescent="0.25">
      <c r="A287" s="24" t="s">
        <v>834</v>
      </c>
      <c r="B287" t="s">
        <v>835</v>
      </c>
      <c r="C287">
        <v>1</v>
      </c>
      <c r="D287">
        <v>0</v>
      </c>
      <c r="E287" s="27">
        <v>0.32900000000000001</v>
      </c>
      <c r="F287" s="28">
        <v>5</v>
      </c>
      <c r="G287">
        <f t="shared" si="4"/>
        <v>0</v>
      </c>
      <c r="H287" s="29">
        <v>2700</v>
      </c>
    </row>
    <row r="288" spans="1:8" x14ac:dyDescent="0.25">
      <c r="A288" s="24" t="s">
        <v>836</v>
      </c>
      <c r="B288" t="s">
        <v>837</v>
      </c>
      <c r="C288">
        <v>1</v>
      </c>
      <c r="D288">
        <v>0</v>
      </c>
      <c r="E288" s="27">
        <v>0.153</v>
      </c>
      <c r="F288" s="28">
        <v>6</v>
      </c>
      <c r="G288">
        <f t="shared" si="4"/>
        <v>0</v>
      </c>
      <c r="H288" s="29">
        <v>2700</v>
      </c>
    </row>
    <row r="289" spans="1:8" x14ac:dyDescent="0.25">
      <c r="A289" s="24" t="s">
        <v>838</v>
      </c>
      <c r="B289" t="s">
        <v>839</v>
      </c>
      <c r="C289">
        <v>1</v>
      </c>
      <c r="D289">
        <v>0</v>
      </c>
      <c r="E289" s="27">
        <v>0.122</v>
      </c>
      <c r="F289" s="28">
        <v>6</v>
      </c>
      <c r="G289">
        <f t="shared" si="4"/>
        <v>0</v>
      </c>
      <c r="H289" s="29">
        <v>2700</v>
      </c>
    </row>
    <row r="290" spans="1:8" x14ac:dyDescent="0.25">
      <c r="A290" s="24" t="s">
        <v>840</v>
      </c>
      <c r="B290" t="s">
        <v>841</v>
      </c>
      <c r="C290">
        <v>1</v>
      </c>
      <c r="D290">
        <v>0</v>
      </c>
      <c r="E290" s="27">
        <v>0.151</v>
      </c>
      <c r="F290" s="28">
        <v>6</v>
      </c>
      <c r="G290">
        <f t="shared" si="4"/>
        <v>0</v>
      </c>
      <c r="H290" s="29">
        <v>2700</v>
      </c>
    </row>
    <row r="291" spans="1:8" x14ac:dyDescent="0.25">
      <c r="A291" s="24" t="s">
        <v>842</v>
      </c>
      <c r="B291" t="s">
        <v>843</v>
      </c>
      <c r="C291">
        <v>1</v>
      </c>
      <c r="D291">
        <v>0</v>
      </c>
      <c r="E291" s="27">
        <v>0.08</v>
      </c>
      <c r="F291" s="28">
        <v>6</v>
      </c>
      <c r="G291">
        <f t="shared" si="4"/>
        <v>0</v>
      </c>
      <c r="H291" s="29">
        <v>2700</v>
      </c>
    </row>
    <row r="292" spans="1:8" x14ac:dyDescent="0.25">
      <c r="A292" s="24" t="s">
        <v>844</v>
      </c>
      <c r="B292" t="s">
        <v>845</v>
      </c>
      <c r="C292">
        <v>1</v>
      </c>
      <c r="D292">
        <v>1</v>
      </c>
      <c r="E292" s="27">
        <v>0.64200000000000002</v>
      </c>
      <c r="F292" s="28">
        <v>5</v>
      </c>
      <c r="G292">
        <f t="shared" si="4"/>
        <v>0</v>
      </c>
      <c r="H292" s="29">
        <v>2837.17</v>
      </c>
    </row>
    <row r="293" spans="1:8" x14ac:dyDescent="0.25">
      <c r="A293" s="24" t="s">
        <v>846</v>
      </c>
      <c r="B293" t="s">
        <v>847</v>
      </c>
      <c r="C293">
        <v>1</v>
      </c>
      <c r="D293">
        <v>0</v>
      </c>
      <c r="E293" s="27">
        <v>6.5000000000000002E-2</v>
      </c>
      <c r="F293" s="28">
        <v>6</v>
      </c>
      <c r="G293">
        <f t="shared" si="4"/>
        <v>0</v>
      </c>
      <c r="H293" s="29">
        <v>2700</v>
      </c>
    </row>
    <row r="294" spans="1:8" x14ac:dyDescent="0.25">
      <c r="A294" s="24" t="s">
        <v>848</v>
      </c>
      <c r="B294" t="s">
        <v>849</v>
      </c>
      <c r="C294">
        <v>1</v>
      </c>
      <c r="D294">
        <v>0</v>
      </c>
      <c r="E294" s="27">
        <v>0.36899999999999999</v>
      </c>
      <c r="F294" s="28">
        <v>5</v>
      </c>
      <c r="G294">
        <f t="shared" si="4"/>
        <v>0</v>
      </c>
      <c r="H294" s="29">
        <v>2700</v>
      </c>
    </row>
    <row r="295" spans="1:8" x14ac:dyDescent="0.25">
      <c r="A295" s="24" t="s">
        <v>850</v>
      </c>
      <c r="B295" t="s">
        <v>851</v>
      </c>
      <c r="C295">
        <v>1</v>
      </c>
      <c r="D295">
        <v>0</v>
      </c>
      <c r="E295" s="27">
        <v>0.55100000000000005</v>
      </c>
      <c r="F295" s="28">
        <v>5</v>
      </c>
      <c r="G295">
        <f t="shared" si="4"/>
        <v>0</v>
      </c>
      <c r="H295" s="29">
        <v>2700</v>
      </c>
    </row>
    <row r="296" spans="1:8" x14ac:dyDescent="0.25">
      <c r="A296" s="24" t="s">
        <v>852</v>
      </c>
      <c r="B296" t="s">
        <v>853</v>
      </c>
      <c r="C296">
        <v>1</v>
      </c>
      <c r="D296">
        <v>0</v>
      </c>
      <c r="E296" s="27">
        <v>0.17899999999999999</v>
      </c>
      <c r="F296" s="28">
        <v>6</v>
      </c>
      <c r="G296">
        <f t="shared" si="4"/>
        <v>0</v>
      </c>
      <c r="H296" s="29">
        <v>2700</v>
      </c>
    </row>
    <row r="297" spans="1:8" x14ac:dyDescent="0.25">
      <c r="A297" s="24" t="s">
        <v>854</v>
      </c>
      <c r="B297" t="s">
        <v>855</v>
      </c>
      <c r="C297">
        <v>1</v>
      </c>
      <c r="D297">
        <v>1</v>
      </c>
      <c r="E297" s="27">
        <v>0.65200000000000002</v>
      </c>
      <c r="F297" s="28">
        <v>5</v>
      </c>
      <c r="G297">
        <f t="shared" si="4"/>
        <v>0</v>
      </c>
      <c r="H297" s="29">
        <v>2723.22</v>
      </c>
    </row>
    <row r="298" spans="1:8" x14ac:dyDescent="0.25">
      <c r="A298" s="24" t="s">
        <v>856</v>
      </c>
      <c r="B298" t="s">
        <v>857</v>
      </c>
      <c r="C298">
        <v>1</v>
      </c>
      <c r="D298">
        <v>0</v>
      </c>
      <c r="E298" s="27">
        <v>0.33600000000000002</v>
      </c>
      <c r="F298" s="28">
        <v>5</v>
      </c>
      <c r="G298">
        <f t="shared" si="4"/>
        <v>0</v>
      </c>
      <c r="H298" s="29">
        <v>2700</v>
      </c>
    </row>
    <row r="299" spans="1:8" x14ac:dyDescent="0.25">
      <c r="A299" s="24" t="s">
        <v>858</v>
      </c>
      <c r="B299" t="s">
        <v>859</v>
      </c>
      <c r="C299">
        <v>1</v>
      </c>
      <c r="D299">
        <v>1</v>
      </c>
      <c r="E299" s="27">
        <v>0.48699999999999999</v>
      </c>
      <c r="F299" s="28">
        <v>6</v>
      </c>
      <c r="G299">
        <f t="shared" si="4"/>
        <v>0</v>
      </c>
      <c r="H299" s="29">
        <v>2700</v>
      </c>
    </row>
    <row r="300" spans="1:8" x14ac:dyDescent="0.25">
      <c r="A300" s="24" t="s">
        <v>860</v>
      </c>
      <c r="B300" t="s">
        <v>861</v>
      </c>
      <c r="C300">
        <v>1</v>
      </c>
      <c r="D300">
        <v>0</v>
      </c>
      <c r="E300" s="27">
        <v>0.48699999999999999</v>
      </c>
      <c r="F300" s="28">
        <v>6</v>
      </c>
      <c r="G300">
        <f t="shared" si="4"/>
        <v>0</v>
      </c>
      <c r="H300" s="29">
        <v>2700</v>
      </c>
    </row>
    <row r="301" spans="1:8" x14ac:dyDescent="0.25">
      <c r="A301" s="24" t="s">
        <v>862</v>
      </c>
      <c r="B301" t="s">
        <v>863</v>
      </c>
      <c r="C301">
        <v>1</v>
      </c>
      <c r="D301">
        <v>0</v>
      </c>
      <c r="E301" s="27">
        <v>0.11600000000000001</v>
      </c>
      <c r="F301" s="28">
        <v>6</v>
      </c>
      <c r="G301">
        <f t="shared" si="4"/>
        <v>0</v>
      </c>
      <c r="H301" s="29">
        <v>2700</v>
      </c>
    </row>
    <row r="302" spans="1:8" x14ac:dyDescent="0.25">
      <c r="A302" s="24" t="s">
        <v>864</v>
      </c>
      <c r="B302" t="s">
        <v>865</v>
      </c>
      <c r="C302">
        <v>1</v>
      </c>
      <c r="D302">
        <v>0</v>
      </c>
      <c r="E302" s="27">
        <v>0.32</v>
      </c>
      <c r="F302" s="28">
        <v>5</v>
      </c>
      <c r="G302">
        <f t="shared" si="4"/>
        <v>0</v>
      </c>
      <c r="H302" s="29">
        <v>2700</v>
      </c>
    </row>
    <row r="303" spans="1:8" x14ac:dyDescent="0.25">
      <c r="A303" s="24" t="s">
        <v>866</v>
      </c>
      <c r="B303" t="s">
        <v>437</v>
      </c>
      <c r="C303">
        <v>1</v>
      </c>
      <c r="D303">
        <v>0</v>
      </c>
      <c r="E303" s="27">
        <v>2.371</v>
      </c>
      <c r="F303" s="28">
        <v>3</v>
      </c>
      <c r="G303">
        <f t="shared" si="4"/>
        <v>1</v>
      </c>
      <c r="H303" s="29">
        <v>6104.09</v>
      </c>
    </row>
    <row r="304" spans="1:8" x14ac:dyDescent="0.25">
      <c r="A304" s="24" t="s">
        <v>867</v>
      </c>
      <c r="B304" t="s">
        <v>868</v>
      </c>
      <c r="C304">
        <v>1</v>
      </c>
      <c r="D304">
        <v>0</v>
      </c>
      <c r="E304" s="27">
        <v>4.5999999999999999E-2</v>
      </c>
      <c r="F304" s="28">
        <v>6</v>
      </c>
      <c r="G304">
        <f t="shared" si="4"/>
        <v>0</v>
      </c>
      <c r="H304" s="29">
        <v>2700</v>
      </c>
    </row>
    <row r="305" spans="1:8" x14ac:dyDescent="0.25">
      <c r="A305" s="24" t="s">
        <v>869</v>
      </c>
      <c r="B305" t="s">
        <v>870</v>
      </c>
      <c r="C305">
        <v>1</v>
      </c>
      <c r="D305">
        <v>0</v>
      </c>
      <c r="E305" s="27">
        <v>9.1999999999999998E-2</v>
      </c>
      <c r="F305" s="28">
        <v>6</v>
      </c>
      <c r="G305">
        <f t="shared" si="4"/>
        <v>0</v>
      </c>
      <c r="H305" s="29">
        <v>2700</v>
      </c>
    </row>
    <row r="306" spans="1:8" x14ac:dyDescent="0.25">
      <c r="A306" s="24" t="s">
        <v>871</v>
      </c>
      <c r="B306" t="s">
        <v>872</v>
      </c>
      <c r="C306">
        <v>1</v>
      </c>
      <c r="D306">
        <v>0</v>
      </c>
      <c r="E306" s="27">
        <v>0.17399999999999999</v>
      </c>
      <c r="F306" s="28">
        <v>6</v>
      </c>
      <c r="G306">
        <f t="shared" si="4"/>
        <v>0</v>
      </c>
      <c r="H306" s="29">
        <v>2700</v>
      </c>
    </row>
    <row r="307" spans="1:8" x14ac:dyDescent="0.25">
      <c r="A307" s="24" t="s">
        <v>873</v>
      </c>
      <c r="B307" t="s">
        <v>874</v>
      </c>
      <c r="C307">
        <v>1</v>
      </c>
      <c r="D307">
        <v>0</v>
      </c>
      <c r="E307" s="27">
        <v>0.253</v>
      </c>
      <c r="F307" s="28">
        <v>6</v>
      </c>
      <c r="G307">
        <f t="shared" si="4"/>
        <v>0</v>
      </c>
      <c r="H307" s="29">
        <v>2700</v>
      </c>
    </row>
    <row r="308" spans="1:8" x14ac:dyDescent="0.25">
      <c r="A308" s="24" t="s">
        <v>875</v>
      </c>
      <c r="B308" t="s">
        <v>876</v>
      </c>
      <c r="C308">
        <v>1</v>
      </c>
      <c r="D308">
        <v>0</v>
      </c>
      <c r="E308" s="27">
        <v>4.7E-2</v>
      </c>
      <c r="F308" s="28">
        <v>6</v>
      </c>
      <c r="G308">
        <f t="shared" si="4"/>
        <v>0</v>
      </c>
      <c r="H308" s="29">
        <v>2700</v>
      </c>
    </row>
    <row r="309" spans="1:8" x14ac:dyDescent="0.25">
      <c r="A309" s="24" t="s">
        <v>877</v>
      </c>
      <c r="B309" t="s">
        <v>878</v>
      </c>
      <c r="C309">
        <v>1</v>
      </c>
      <c r="D309">
        <v>0</v>
      </c>
      <c r="E309" s="27">
        <v>0.10299999999999999</v>
      </c>
      <c r="F309" s="28">
        <v>6</v>
      </c>
      <c r="G309">
        <f t="shared" si="4"/>
        <v>0</v>
      </c>
      <c r="H309" s="29">
        <v>2700</v>
      </c>
    </row>
    <row r="310" spans="1:8" x14ac:dyDescent="0.25">
      <c r="A310" s="24" t="s">
        <v>879</v>
      </c>
      <c r="B310" t="s">
        <v>880</v>
      </c>
      <c r="C310">
        <v>1</v>
      </c>
      <c r="D310">
        <v>0</v>
      </c>
      <c r="E310" s="27">
        <v>0.11</v>
      </c>
      <c r="F310" s="28">
        <v>6</v>
      </c>
      <c r="G310">
        <f t="shared" si="4"/>
        <v>0</v>
      </c>
      <c r="H310" s="29">
        <v>2700</v>
      </c>
    </row>
    <row r="311" spans="1:8" x14ac:dyDescent="0.25">
      <c r="A311" s="24" t="s">
        <v>881</v>
      </c>
      <c r="B311" t="s">
        <v>882</v>
      </c>
      <c r="C311">
        <v>1</v>
      </c>
      <c r="D311">
        <v>0</v>
      </c>
      <c r="E311" s="27">
        <v>0.25900000000000001</v>
      </c>
      <c r="F311" s="28">
        <v>6</v>
      </c>
      <c r="G311">
        <f t="shared" si="4"/>
        <v>0</v>
      </c>
      <c r="H311" s="29">
        <v>2700</v>
      </c>
    </row>
    <row r="312" spans="1:8" x14ac:dyDescent="0.25">
      <c r="A312" s="24" t="s">
        <v>883</v>
      </c>
      <c r="B312" t="s">
        <v>884</v>
      </c>
      <c r="C312">
        <v>1</v>
      </c>
      <c r="D312">
        <v>0</v>
      </c>
      <c r="E312" s="27">
        <v>0.18099999999999999</v>
      </c>
      <c r="F312" s="28">
        <v>6</v>
      </c>
      <c r="G312">
        <f t="shared" si="4"/>
        <v>0</v>
      </c>
      <c r="H312" s="29">
        <v>2700</v>
      </c>
    </row>
    <row r="313" spans="1:8" x14ac:dyDescent="0.25">
      <c r="A313" s="24" t="s">
        <v>885</v>
      </c>
      <c r="B313" t="s">
        <v>886</v>
      </c>
      <c r="C313">
        <v>1</v>
      </c>
      <c r="D313">
        <v>0</v>
      </c>
      <c r="E313" s="27">
        <v>5.3999999999999999E-2</v>
      </c>
      <c r="F313" s="28">
        <v>6</v>
      </c>
      <c r="G313">
        <f t="shared" si="4"/>
        <v>0</v>
      </c>
      <c r="H313" s="29">
        <v>2700</v>
      </c>
    </row>
    <row r="314" spans="1:8" x14ac:dyDescent="0.25">
      <c r="A314" s="24" t="s">
        <v>887</v>
      </c>
      <c r="B314" t="s">
        <v>888</v>
      </c>
      <c r="C314">
        <v>1</v>
      </c>
      <c r="D314">
        <v>0</v>
      </c>
      <c r="E314" s="27">
        <v>5.3999999999999999E-2</v>
      </c>
      <c r="F314" s="28">
        <v>6</v>
      </c>
      <c r="G314">
        <f t="shared" si="4"/>
        <v>0</v>
      </c>
      <c r="H314" s="29">
        <v>2700</v>
      </c>
    </row>
    <row r="315" spans="1:8" x14ac:dyDescent="0.25">
      <c r="A315" s="24" t="s">
        <v>889</v>
      </c>
      <c r="B315" t="s">
        <v>890</v>
      </c>
      <c r="C315">
        <v>1</v>
      </c>
      <c r="D315">
        <v>0</v>
      </c>
      <c r="E315" s="27">
        <v>7.9000000000000001E-2</v>
      </c>
      <c r="F315" s="28">
        <v>6</v>
      </c>
      <c r="G315">
        <f t="shared" si="4"/>
        <v>0</v>
      </c>
      <c r="H315" s="29">
        <v>2700</v>
      </c>
    </row>
    <row r="316" spans="1:8" x14ac:dyDescent="0.25">
      <c r="A316" s="24" t="s">
        <v>891</v>
      </c>
      <c r="B316" t="s">
        <v>892</v>
      </c>
      <c r="C316">
        <v>1</v>
      </c>
      <c r="D316">
        <v>0</v>
      </c>
      <c r="E316" s="27">
        <v>9.6000000000000002E-2</v>
      </c>
      <c r="F316" s="28">
        <v>6</v>
      </c>
      <c r="G316">
        <f t="shared" si="4"/>
        <v>0</v>
      </c>
      <c r="H316" s="29">
        <v>2700</v>
      </c>
    </row>
    <row r="317" spans="1:8" x14ac:dyDescent="0.25">
      <c r="A317" s="24" t="s">
        <v>893</v>
      </c>
      <c r="B317" t="s">
        <v>894</v>
      </c>
      <c r="C317">
        <v>1</v>
      </c>
      <c r="D317">
        <v>0</v>
      </c>
      <c r="E317" s="27">
        <v>7.9000000000000001E-2</v>
      </c>
      <c r="F317" s="28">
        <v>6</v>
      </c>
      <c r="G317">
        <f t="shared" si="4"/>
        <v>0</v>
      </c>
      <c r="H317" s="29">
        <v>2700</v>
      </c>
    </row>
    <row r="318" spans="1:8" x14ac:dyDescent="0.25">
      <c r="A318" s="24" t="s">
        <v>895</v>
      </c>
      <c r="B318" t="s">
        <v>896</v>
      </c>
      <c r="C318">
        <v>1</v>
      </c>
      <c r="D318">
        <v>0</v>
      </c>
      <c r="E318" s="27">
        <v>5.8000000000000003E-2</v>
      </c>
      <c r="F318" s="28">
        <v>6</v>
      </c>
      <c r="G318">
        <f t="shared" si="4"/>
        <v>0</v>
      </c>
      <c r="H318" s="29">
        <v>2700</v>
      </c>
    </row>
    <row r="319" spans="1:8" x14ac:dyDescent="0.25">
      <c r="A319" s="24" t="s">
        <v>897</v>
      </c>
      <c r="B319" t="s">
        <v>898</v>
      </c>
      <c r="C319">
        <v>1</v>
      </c>
      <c r="D319">
        <v>0</v>
      </c>
      <c r="E319" s="27">
        <v>0.44</v>
      </c>
      <c r="F319" s="28">
        <v>5</v>
      </c>
      <c r="G319">
        <f t="shared" si="4"/>
        <v>0</v>
      </c>
      <c r="H319" s="29">
        <v>2700</v>
      </c>
    </row>
    <row r="320" spans="1:8" x14ac:dyDescent="0.25">
      <c r="A320" s="24" t="s">
        <v>899</v>
      </c>
      <c r="B320" t="s">
        <v>900</v>
      </c>
      <c r="C320">
        <v>1</v>
      </c>
      <c r="D320">
        <v>0</v>
      </c>
      <c r="E320" s="27">
        <v>0.17599999999999999</v>
      </c>
      <c r="F320" s="28">
        <v>6</v>
      </c>
      <c r="G320">
        <f t="shared" si="4"/>
        <v>0</v>
      </c>
      <c r="H320" s="29">
        <v>2700</v>
      </c>
    </row>
    <row r="321" spans="1:8" x14ac:dyDescent="0.25">
      <c r="A321" s="24" t="s">
        <v>901</v>
      </c>
      <c r="B321" t="s">
        <v>902</v>
      </c>
      <c r="C321">
        <v>1</v>
      </c>
      <c r="D321">
        <v>0</v>
      </c>
      <c r="E321" s="27">
        <v>0.23100000000000001</v>
      </c>
      <c r="F321" s="28">
        <v>6</v>
      </c>
      <c r="G321">
        <f t="shared" si="4"/>
        <v>0</v>
      </c>
      <c r="H321" s="29">
        <v>2700</v>
      </c>
    </row>
    <row r="322" spans="1:8" x14ac:dyDescent="0.25">
      <c r="A322" s="24" t="s">
        <v>903</v>
      </c>
      <c r="B322" t="s">
        <v>904</v>
      </c>
      <c r="C322">
        <v>1</v>
      </c>
      <c r="D322">
        <v>0</v>
      </c>
      <c r="E322" s="27">
        <v>0.36199999999999999</v>
      </c>
      <c r="F322" s="28">
        <v>5</v>
      </c>
      <c r="G322">
        <f t="shared" si="4"/>
        <v>0</v>
      </c>
      <c r="H322" s="29">
        <v>2700</v>
      </c>
    </row>
    <row r="323" spans="1:8" x14ac:dyDescent="0.25">
      <c r="A323" s="24" t="s">
        <v>905</v>
      </c>
      <c r="B323" t="s">
        <v>906</v>
      </c>
      <c r="C323">
        <v>1</v>
      </c>
      <c r="D323">
        <v>0</v>
      </c>
      <c r="E323" s="27">
        <v>0.08</v>
      </c>
      <c r="F323" s="28">
        <v>6</v>
      </c>
      <c r="G323">
        <f t="shared" ref="G323:G386" si="5">IF(OR(F323&lt;=4,E323&gt;=$G$1),1,0)</f>
        <v>0</v>
      </c>
      <c r="H323" s="29">
        <v>2700</v>
      </c>
    </row>
    <row r="324" spans="1:8" x14ac:dyDescent="0.25">
      <c r="A324" s="24" t="s">
        <v>907</v>
      </c>
      <c r="B324" t="s">
        <v>318</v>
      </c>
      <c r="C324">
        <v>1</v>
      </c>
      <c r="D324">
        <v>1</v>
      </c>
      <c r="E324" s="27">
        <v>1.2629999999999999</v>
      </c>
      <c r="F324" s="28">
        <v>1</v>
      </c>
      <c r="G324">
        <f t="shared" si="5"/>
        <v>1</v>
      </c>
      <c r="H324" s="29">
        <v>3332</v>
      </c>
    </row>
    <row r="325" spans="1:8" x14ac:dyDescent="0.25">
      <c r="A325" s="24" t="s">
        <v>908</v>
      </c>
      <c r="B325" t="s">
        <v>909</v>
      </c>
      <c r="C325">
        <v>1</v>
      </c>
      <c r="D325">
        <v>0</v>
      </c>
      <c r="E325" s="27">
        <v>0.377</v>
      </c>
      <c r="F325" s="28">
        <v>5</v>
      </c>
      <c r="G325">
        <f t="shared" si="5"/>
        <v>0</v>
      </c>
      <c r="H325" s="29">
        <v>2700</v>
      </c>
    </row>
    <row r="326" spans="1:8" x14ac:dyDescent="0.25">
      <c r="A326" s="24" t="s">
        <v>910</v>
      </c>
      <c r="B326" t="s">
        <v>285</v>
      </c>
      <c r="C326">
        <v>1</v>
      </c>
      <c r="D326">
        <v>0</v>
      </c>
      <c r="E326" s="27">
        <v>1.766</v>
      </c>
      <c r="F326" s="28">
        <v>5</v>
      </c>
      <c r="G326">
        <f t="shared" si="5"/>
        <v>1</v>
      </c>
      <c r="H326" s="29">
        <v>4007.81</v>
      </c>
    </row>
    <row r="327" spans="1:8" x14ac:dyDescent="0.25">
      <c r="A327" s="24" t="s">
        <v>911</v>
      </c>
      <c r="B327" t="s">
        <v>323</v>
      </c>
      <c r="C327">
        <v>1</v>
      </c>
      <c r="D327">
        <v>0</v>
      </c>
      <c r="E327" s="27">
        <v>1.2829999999999999</v>
      </c>
      <c r="F327" s="28">
        <v>5</v>
      </c>
      <c r="G327">
        <f t="shared" si="5"/>
        <v>1</v>
      </c>
      <c r="H327" s="29">
        <v>3760</v>
      </c>
    </row>
    <row r="328" spans="1:8" x14ac:dyDescent="0.25">
      <c r="A328" s="24" t="s">
        <v>912</v>
      </c>
      <c r="B328" t="s">
        <v>326</v>
      </c>
      <c r="C328">
        <v>1</v>
      </c>
      <c r="D328">
        <v>0</v>
      </c>
      <c r="E328" s="27">
        <v>0.81399999999999995</v>
      </c>
      <c r="F328" s="28">
        <v>5</v>
      </c>
      <c r="G328">
        <f t="shared" si="5"/>
        <v>1</v>
      </c>
      <c r="H328" s="29">
        <v>2944</v>
      </c>
    </row>
    <row r="329" spans="1:8" x14ac:dyDescent="0.25">
      <c r="A329" s="24" t="s">
        <v>913</v>
      </c>
      <c r="B329" t="s">
        <v>325</v>
      </c>
      <c r="C329">
        <v>1</v>
      </c>
      <c r="D329">
        <v>0</v>
      </c>
      <c r="E329" s="27">
        <v>3.7229999999999999</v>
      </c>
      <c r="F329" s="28">
        <v>3</v>
      </c>
      <c r="G329">
        <f t="shared" si="5"/>
        <v>1</v>
      </c>
      <c r="H329" s="29">
        <v>5520.85</v>
      </c>
    </row>
    <row r="330" spans="1:8" x14ac:dyDescent="0.25">
      <c r="A330" s="24" t="s">
        <v>914</v>
      </c>
      <c r="B330" t="s">
        <v>316</v>
      </c>
      <c r="C330">
        <v>1</v>
      </c>
      <c r="D330">
        <v>0</v>
      </c>
      <c r="E330" s="27">
        <v>1.097</v>
      </c>
      <c r="F330" s="28">
        <v>5</v>
      </c>
      <c r="G330">
        <f t="shared" si="5"/>
        <v>1</v>
      </c>
      <c r="H330" s="29">
        <v>3095.77</v>
      </c>
    </row>
    <row r="331" spans="1:8" x14ac:dyDescent="0.25">
      <c r="A331" s="24" t="s">
        <v>915</v>
      </c>
      <c r="B331" t="s">
        <v>916</v>
      </c>
      <c r="C331">
        <v>1</v>
      </c>
      <c r="D331">
        <v>0</v>
      </c>
      <c r="E331" s="27">
        <v>0.38700000000000001</v>
      </c>
      <c r="F331" s="28">
        <v>5</v>
      </c>
      <c r="G331">
        <f t="shared" si="5"/>
        <v>0</v>
      </c>
      <c r="H331" s="29">
        <v>2944</v>
      </c>
    </row>
    <row r="332" spans="1:8" x14ac:dyDescent="0.25">
      <c r="A332" s="24" t="s">
        <v>917</v>
      </c>
      <c r="B332" t="s">
        <v>51</v>
      </c>
      <c r="C332">
        <v>1</v>
      </c>
      <c r="D332">
        <v>0</v>
      </c>
      <c r="E332" s="27">
        <v>1.5469999999999999</v>
      </c>
      <c r="F332" s="28">
        <v>5</v>
      </c>
      <c r="G332">
        <f t="shared" si="5"/>
        <v>1</v>
      </c>
      <c r="H332" s="29">
        <v>3608.28</v>
      </c>
    </row>
    <row r="333" spans="1:8" x14ac:dyDescent="0.25">
      <c r="A333" s="24" t="s">
        <v>918</v>
      </c>
      <c r="B333" t="s">
        <v>129</v>
      </c>
      <c r="C333">
        <v>1</v>
      </c>
      <c r="D333">
        <v>0</v>
      </c>
      <c r="E333" s="27">
        <v>2.6219999999999999</v>
      </c>
      <c r="F333" s="28">
        <v>5</v>
      </c>
      <c r="G333">
        <f t="shared" si="5"/>
        <v>1</v>
      </c>
      <c r="H333" s="29">
        <v>4666.8</v>
      </c>
    </row>
    <row r="334" spans="1:8" x14ac:dyDescent="0.25">
      <c r="A334" s="24" t="s">
        <v>919</v>
      </c>
      <c r="B334" t="s">
        <v>449</v>
      </c>
      <c r="C334">
        <v>1</v>
      </c>
      <c r="D334">
        <v>0</v>
      </c>
      <c r="E334" s="27">
        <v>1.4950000000000001</v>
      </c>
      <c r="F334" s="28">
        <v>5</v>
      </c>
      <c r="G334">
        <f t="shared" si="5"/>
        <v>1</v>
      </c>
      <c r="H334" s="29">
        <v>3404</v>
      </c>
    </row>
    <row r="335" spans="1:8" x14ac:dyDescent="0.25">
      <c r="A335" s="24" t="s">
        <v>920</v>
      </c>
      <c r="B335" t="s">
        <v>111</v>
      </c>
      <c r="C335">
        <v>1</v>
      </c>
      <c r="D335">
        <v>0</v>
      </c>
      <c r="E335" s="27">
        <v>2.2719999999999998</v>
      </c>
      <c r="F335" s="28">
        <v>4</v>
      </c>
      <c r="G335">
        <f t="shared" si="5"/>
        <v>1</v>
      </c>
      <c r="H335" s="29">
        <v>3553.48</v>
      </c>
    </row>
    <row r="336" spans="1:8" x14ac:dyDescent="0.25">
      <c r="A336" s="24" t="s">
        <v>921</v>
      </c>
      <c r="B336" t="s">
        <v>151</v>
      </c>
      <c r="C336">
        <v>1</v>
      </c>
      <c r="D336">
        <v>0</v>
      </c>
      <c r="E336" s="27">
        <v>3.3849999999999998</v>
      </c>
      <c r="F336" s="28">
        <v>4</v>
      </c>
      <c r="G336">
        <f t="shared" si="5"/>
        <v>1</v>
      </c>
      <c r="H336" s="29">
        <v>5166.1400000000003</v>
      </c>
    </row>
    <row r="337" spans="1:8" x14ac:dyDescent="0.25">
      <c r="A337" s="24" t="s">
        <v>922</v>
      </c>
      <c r="B337" t="s">
        <v>923</v>
      </c>
      <c r="C337">
        <v>1</v>
      </c>
      <c r="D337">
        <v>0</v>
      </c>
      <c r="E337" s="27">
        <v>0.42299999999999999</v>
      </c>
      <c r="F337" s="28">
        <v>5</v>
      </c>
      <c r="G337">
        <f t="shared" si="5"/>
        <v>0</v>
      </c>
      <c r="H337" s="29">
        <v>2768</v>
      </c>
    </row>
    <row r="338" spans="1:8" x14ac:dyDescent="0.25">
      <c r="A338" s="24" t="s">
        <v>924</v>
      </c>
      <c r="B338" t="s">
        <v>925</v>
      </c>
      <c r="C338">
        <v>1</v>
      </c>
      <c r="D338">
        <v>0</v>
      </c>
      <c r="E338" s="27">
        <v>0.27800000000000002</v>
      </c>
      <c r="F338" s="28">
        <v>6</v>
      </c>
      <c r="G338">
        <f t="shared" si="5"/>
        <v>0</v>
      </c>
      <c r="H338" s="29">
        <v>2700</v>
      </c>
    </row>
    <row r="339" spans="1:8" x14ac:dyDescent="0.25">
      <c r="A339" s="24" t="s">
        <v>926</v>
      </c>
      <c r="B339" t="s">
        <v>319</v>
      </c>
      <c r="C339">
        <v>1</v>
      </c>
      <c r="D339">
        <v>0</v>
      </c>
      <c r="E339" s="27">
        <v>0.80900000000000005</v>
      </c>
      <c r="F339" s="28">
        <v>5</v>
      </c>
      <c r="G339">
        <f t="shared" si="5"/>
        <v>1</v>
      </c>
      <c r="H339" s="29">
        <v>2700</v>
      </c>
    </row>
    <row r="340" spans="1:8" x14ac:dyDescent="0.25">
      <c r="A340" s="24" t="s">
        <v>927</v>
      </c>
      <c r="B340" t="s">
        <v>389</v>
      </c>
      <c r="C340">
        <v>1</v>
      </c>
      <c r="D340">
        <v>0</v>
      </c>
      <c r="E340" s="27">
        <v>1.1679999999999999</v>
      </c>
      <c r="F340" s="28">
        <v>5</v>
      </c>
      <c r="G340">
        <f t="shared" si="5"/>
        <v>1</v>
      </c>
      <c r="H340" s="29">
        <v>3636</v>
      </c>
    </row>
    <row r="341" spans="1:8" x14ac:dyDescent="0.25">
      <c r="A341" s="24" t="s">
        <v>928</v>
      </c>
      <c r="B341" t="s">
        <v>369</v>
      </c>
      <c r="C341">
        <v>1</v>
      </c>
      <c r="D341">
        <v>0</v>
      </c>
      <c r="E341" s="27">
        <v>2.2559999999999998</v>
      </c>
      <c r="F341" s="28">
        <v>4</v>
      </c>
      <c r="G341">
        <f t="shared" si="5"/>
        <v>1</v>
      </c>
      <c r="H341" s="29">
        <v>3684</v>
      </c>
    </row>
    <row r="342" spans="1:8" x14ac:dyDescent="0.25">
      <c r="A342" s="24" t="s">
        <v>929</v>
      </c>
      <c r="B342" t="s">
        <v>374</v>
      </c>
      <c r="C342">
        <v>1</v>
      </c>
      <c r="D342">
        <v>0</v>
      </c>
      <c r="E342" s="27">
        <v>2.4159999999999999</v>
      </c>
      <c r="F342" s="28">
        <v>3</v>
      </c>
      <c r="G342">
        <f t="shared" si="5"/>
        <v>1</v>
      </c>
      <c r="H342" s="29">
        <v>4604.55</v>
      </c>
    </row>
    <row r="343" spans="1:8" x14ac:dyDescent="0.25">
      <c r="A343" s="24" t="s">
        <v>930</v>
      </c>
      <c r="B343" t="s">
        <v>430</v>
      </c>
      <c r="C343">
        <v>1</v>
      </c>
      <c r="D343">
        <v>0</v>
      </c>
      <c r="E343" s="27">
        <v>2.5310000000000001</v>
      </c>
      <c r="F343" s="28">
        <v>5</v>
      </c>
      <c r="G343">
        <f t="shared" si="5"/>
        <v>1</v>
      </c>
      <c r="H343" s="29">
        <v>4177.6099999999997</v>
      </c>
    </row>
    <row r="344" spans="1:8" x14ac:dyDescent="0.25">
      <c r="A344" s="24" t="s">
        <v>931</v>
      </c>
      <c r="B344" t="s">
        <v>397</v>
      </c>
      <c r="C344">
        <v>1</v>
      </c>
      <c r="D344">
        <v>0</v>
      </c>
      <c r="E344" s="27">
        <v>1.571</v>
      </c>
      <c r="F344" s="28">
        <v>5</v>
      </c>
      <c r="G344">
        <f t="shared" si="5"/>
        <v>1</v>
      </c>
      <c r="H344" s="29">
        <v>3620</v>
      </c>
    </row>
    <row r="345" spans="1:8" x14ac:dyDescent="0.25">
      <c r="A345" s="24" t="s">
        <v>932</v>
      </c>
      <c r="B345" t="s">
        <v>33</v>
      </c>
      <c r="C345">
        <v>1</v>
      </c>
      <c r="D345">
        <v>0</v>
      </c>
      <c r="E345" s="27">
        <v>1.889</v>
      </c>
      <c r="F345" s="28">
        <v>5</v>
      </c>
      <c r="G345">
        <f t="shared" si="5"/>
        <v>1</v>
      </c>
      <c r="H345" s="29">
        <v>3552</v>
      </c>
    </row>
    <row r="346" spans="1:8" x14ac:dyDescent="0.25">
      <c r="A346" s="24" t="s">
        <v>933</v>
      </c>
      <c r="B346" t="s">
        <v>422</v>
      </c>
      <c r="C346">
        <v>1</v>
      </c>
      <c r="D346">
        <v>0</v>
      </c>
      <c r="E346" s="27">
        <v>6.43</v>
      </c>
      <c r="F346" s="28">
        <v>3</v>
      </c>
      <c r="G346">
        <f t="shared" si="5"/>
        <v>1</v>
      </c>
      <c r="H346" s="29">
        <v>5535.41</v>
      </c>
    </row>
    <row r="347" spans="1:8" x14ac:dyDescent="0.25">
      <c r="A347" s="24" t="s">
        <v>934</v>
      </c>
      <c r="B347" t="s">
        <v>439</v>
      </c>
      <c r="C347">
        <v>1</v>
      </c>
      <c r="D347">
        <v>0</v>
      </c>
      <c r="E347" s="27">
        <v>1.006</v>
      </c>
      <c r="F347" s="28">
        <v>5</v>
      </c>
      <c r="G347">
        <f t="shared" si="5"/>
        <v>1</v>
      </c>
      <c r="H347" s="29">
        <v>3748</v>
      </c>
    </row>
    <row r="348" spans="1:8" x14ac:dyDescent="0.25">
      <c r="A348" s="24" t="s">
        <v>935</v>
      </c>
      <c r="B348" t="s">
        <v>338</v>
      </c>
      <c r="C348">
        <v>1</v>
      </c>
      <c r="D348">
        <v>0</v>
      </c>
      <c r="E348" s="27">
        <v>1.032</v>
      </c>
      <c r="F348" s="28">
        <v>5</v>
      </c>
      <c r="G348">
        <f t="shared" si="5"/>
        <v>1</v>
      </c>
      <c r="H348" s="29">
        <v>3604</v>
      </c>
    </row>
    <row r="349" spans="1:8" x14ac:dyDescent="0.25">
      <c r="A349" s="24" t="s">
        <v>936</v>
      </c>
      <c r="B349" t="s">
        <v>443</v>
      </c>
      <c r="C349">
        <v>1</v>
      </c>
      <c r="D349">
        <v>0</v>
      </c>
      <c r="E349" s="27">
        <v>0.91100000000000003</v>
      </c>
      <c r="F349" s="28">
        <v>5</v>
      </c>
      <c r="G349">
        <f t="shared" si="5"/>
        <v>1</v>
      </c>
      <c r="H349" s="29">
        <v>3184</v>
      </c>
    </row>
    <row r="350" spans="1:8" x14ac:dyDescent="0.25">
      <c r="A350" s="24" t="s">
        <v>937</v>
      </c>
      <c r="B350" t="s">
        <v>938</v>
      </c>
      <c r="C350">
        <v>1</v>
      </c>
      <c r="D350">
        <v>0</v>
      </c>
      <c r="E350" s="27">
        <v>0.48799999999999999</v>
      </c>
      <c r="F350" s="28">
        <v>5</v>
      </c>
      <c r="G350">
        <f t="shared" si="5"/>
        <v>0</v>
      </c>
      <c r="H350" s="29">
        <v>2796</v>
      </c>
    </row>
    <row r="351" spans="1:8" x14ac:dyDescent="0.25">
      <c r="A351" s="24" t="s">
        <v>939</v>
      </c>
      <c r="B351" t="s">
        <v>328</v>
      </c>
      <c r="C351">
        <v>1</v>
      </c>
      <c r="D351">
        <v>0</v>
      </c>
      <c r="E351" s="27">
        <v>0.83799999999999997</v>
      </c>
      <c r="F351" s="28">
        <v>5</v>
      </c>
      <c r="G351">
        <f t="shared" si="5"/>
        <v>1</v>
      </c>
      <c r="H351" s="29">
        <v>2932</v>
      </c>
    </row>
    <row r="352" spans="1:8" x14ac:dyDescent="0.25">
      <c r="A352" s="24" t="s">
        <v>940</v>
      </c>
      <c r="B352" t="s">
        <v>195</v>
      </c>
      <c r="C352">
        <v>1</v>
      </c>
      <c r="D352">
        <v>0</v>
      </c>
      <c r="E352" s="27">
        <v>0.873</v>
      </c>
      <c r="F352" s="28">
        <v>5</v>
      </c>
      <c r="G352">
        <f t="shared" si="5"/>
        <v>1</v>
      </c>
      <c r="H352" s="29">
        <v>2700</v>
      </c>
    </row>
    <row r="353" spans="1:8" x14ac:dyDescent="0.25">
      <c r="A353" s="24" t="s">
        <v>941</v>
      </c>
      <c r="B353" t="s">
        <v>942</v>
      </c>
      <c r="C353">
        <v>1</v>
      </c>
      <c r="D353">
        <v>0</v>
      </c>
      <c r="E353" s="27">
        <v>0.317</v>
      </c>
      <c r="F353" s="28">
        <v>5</v>
      </c>
      <c r="G353">
        <f t="shared" si="5"/>
        <v>0</v>
      </c>
      <c r="H353" s="29">
        <v>2700</v>
      </c>
    </row>
    <row r="354" spans="1:8" x14ac:dyDescent="0.25">
      <c r="A354" s="24" t="s">
        <v>943</v>
      </c>
      <c r="B354" t="s">
        <v>36</v>
      </c>
      <c r="C354">
        <v>1</v>
      </c>
      <c r="D354">
        <v>0</v>
      </c>
      <c r="E354" s="27">
        <v>1.2909999999999999</v>
      </c>
      <c r="F354" s="28">
        <v>5</v>
      </c>
      <c r="G354">
        <f t="shared" si="5"/>
        <v>1</v>
      </c>
      <c r="H354" s="29">
        <v>3548</v>
      </c>
    </row>
    <row r="355" spans="1:8" x14ac:dyDescent="0.25">
      <c r="A355" s="24" t="s">
        <v>944</v>
      </c>
      <c r="B355" t="s">
        <v>207</v>
      </c>
      <c r="C355">
        <v>1</v>
      </c>
      <c r="D355">
        <v>0</v>
      </c>
      <c r="E355" s="27">
        <v>1.494</v>
      </c>
      <c r="F355" s="28">
        <v>5</v>
      </c>
      <c r="G355">
        <f t="shared" si="5"/>
        <v>1</v>
      </c>
      <c r="H355" s="29">
        <v>3208</v>
      </c>
    </row>
    <row r="356" spans="1:8" x14ac:dyDescent="0.25">
      <c r="A356" s="24" t="s">
        <v>945</v>
      </c>
      <c r="B356" t="s">
        <v>946</v>
      </c>
      <c r="C356">
        <v>1</v>
      </c>
      <c r="D356">
        <v>0</v>
      </c>
      <c r="E356" s="27">
        <v>0.39800000000000002</v>
      </c>
      <c r="F356" s="28">
        <v>5</v>
      </c>
      <c r="G356">
        <f t="shared" si="5"/>
        <v>0</v>
      </c>
      <c r="H356" s="29">
        <v>2768</v>
      </c>
    </row>
    <row r="357" spans="1:8" x14ac:dyDescent="0.25">
      <c r="A357" s="24" t="s">
        <v>947</v>
      </c>
      <c r="B357" t="s">
        <v>402</v>
      </c>
      <c r="C357">
        <v>1</v>
      </c>
      <c r="D357">
        <v>0</v>
      </c>
      <c r="E357" s="27">
        <v>1.6919999999999999</v>
      </c>
      <c r="F357" s="28">
        <v>3</v>
      </c>
      <c r="G357">
        <f t="shared" si="5"/>
        <v>1</v>
      </c>
      <c r="H357" s="29">
        <v>3700.71</v>
      </c>
    </row>
    <row r="358" spans="1:8" x14ac:dyDescent="0.25">
      <c r="A358" s="24" t="s">
        <v>948</v>
      </c>
      <c r="B358" t="s">
        <v>274</v>
      </c>
      <c r="C358">
        <v>1</v>
      </c>
      <c r="D358">
        <v>0</v>
      </c>
      <c r="E358" s="27">
        <v>1.464</v>
      </c>
      <c r="F358" s="28">
        <v>5</v>
      </c>
      <c r="G358">
        <f t="shared" si="5"/>
        <v>1</v>
      </c>
      <c r="H358" s="29">
        <v>3520.84</v>
      </c>
    </row>
    <row r="359" spans="1:8" x14ac:dyDescent="0.25">
      <c r="A359" s="24" t="s">
        <v>949</v>
      </c>
      <c r="B359" t="s">
        <v>950</v>
      </c>
      <c r="C359">
        <v>1</v>
      </c>
      <c r="D359">
        <v>0</v>
      </c>
      <c r="E359" s="27">
        <v>0.57799999999999996</v>
      </c>
      <c r="F359" s="28">
        <v>5</v>
      </c>
      <c r="G359">
        <f t="shared" si="5"/>
        <v>0</v>
      </c>
      <c r="H359" s="29">
        <v>2860</v>
      </c>
    </row>
    <row r="360" spans="1:8" x14ac:dyDescent="0.25">
      <c r="A360" s="24" t="s">
        <v>951</v>
      </c>
      <c r="B360" t="s">
        <v>952</v>
      </c>
      <c r="C360">
        <v>1</v>
      </c>
      <c r="D360">
        <v>0</v>
      </c>
      <c r="E360" s="27">
        <v>0.187</v>
      </c>
      <c r="F360" s="28">
        <v>6</v>
      </c>
      <c r="G360">
        <f t="shared" si="5"/>
        <v>0</v>
      </c>
      <c r="H360" s="29">
        <v>2700</v>
      </c>
    </row>
    <row r="361" spans="1:8" x14ac:dyDescent="0.25">
      <c r="A361" s="24" t="s">
        <v>953</v>
      </c>
      <c r="B361" t="s">
        <v>954</v>
      </c>
      <c r="C361">
        <v>1</v>
      </c>
      <c r="D361">
        <v>0</v>
      </c>
      <c r="E361" s="27">
        <v>0.35499999999999998</v>
      </c>
      <c r="F361" s="28">
        <v>5</v>
      </c>
      <c r="G361">
        <f t="shared" si="5"/>
        <v>0</v>
      </c>
      <c r="H361" s="29">
        <v>2948</v>
      </c>
    </row>
    <row r="362" spans="1:8" x14ac:dyDescent="0.25">
      <c r="A362" s="24" t="s">
        <v>955</v>
      </c>
      <c r="B362" t="s">
        <v>337</v>
      </c>
      <c r="C362">
        <v>1</v>
      </c>
      <c r="D362">
        <v>0</v>
      </c>
      <c r="E362" s="27">
        <v>0.94099999999999995</v>
      </c>
      <c r="F362" s="28">
        <v>5</v>
      </c>
      <c r="G362">
        <f t="shared" si="5"/>
        <v>1</v>
      </c>
      <c r="H362" s="29">
        <v>2932</v>
      </c>
    </row>
    <row r="363" spans="1:8" x14ac:dyDescent="0.25">
      <c r="A363" s="24" t="s">
        <v>956</v>
      </c>
      <c r="B363" t="s">
        <v>283</v>
      </c>
      <c r="C363">
        <v>1</v>
      </c>
      <c r="D363">
        <v>0</v>
      </c>
      <c r="E363" s="27">
        <v>0.93400000000000005</v>
      </c>
      <c r="F363" s="28">
        <v>5</v>
      </c>
      <c r="G363">
        <f t="shared" si="5"/>
        <v>1</v>
      </c>
      <c r="H363" s="29">
        <v>2872</v>
      </c>
    </row>
    <row r="364" spans="1:8" x14ac:dyDescent="0.25">
      <c r="A364" s="24" t="s">
        <v>957</v>
      </c>
      <c r="B364" t="s">
        <v>289</v>
      </c>
      <c r="C364">
        <v>1</v>
      </c>
      <c r="D364">
        <v>0</v>
      </c>
      <c r="E364" s="27">
        <v>1.9039999999999999</v>
      </c>
      <c r="F364" s="28">
        <v>5</v>
      </c>
      <c r="G364">
        <f t="shared" si="5"/>
        <v>1</v>
      </c>
      <c r="H364" s="29">
        <v>4101.13</v>
      </c>
    </row>
    <row r="365" spans="1:8" x14ac:dyDescent="0.25">
      <c r="A365" s="24" t="s">
        <v>958</v>
      </c>
      <c r="B365" t="s">
        <v>959</v>
      </c>
      <c r="C365">
        <v>1</v>
      </c>
      <c r="D365">
        <v>0</v>
      </c>
      <c r="E365" s="27">
        <v>0.193</v>
      </c>
      <c r="F365" s="28">
        <v>6</v>
      </c>
      <c r="G365">
        <f t="shared" si="5"/>
        <v>0</v>
      </c>
      <c r="H365" s="29">
        <v>2700</v>
      </c>
    </row>
    <row r="366" spans="1:8" x14ac:dyDescent="0.25">
      <c r="A366" s="24" t="s">
        <v>960</v>
      </c>
      <c r="B366" t="s">
        <v>410</v>
      </c>
      <c r="C366">
        <v>1</v>
      </c>
      <c r="D366">
        <v>1</v>
      </c>
      <c r="E366" s="27">
        <v>4.9139999999999997</v>
      </c>
      <c r="F366" s="28">
        <v>2</v>
      </c>
      <c r="G366">
        <f t="shared" si="5"/>
        <v>1</v>
      </c>
      <c r="H366" s="29">
        <v>5968.87</v>
      </c>
    </row>
    <row r="367" spans="1:8" x14ac:dyDescent="0.25">
      <c r="A367" s="24" t="s">
        <v>961</v>
      </c>
      <c r="B367" t="s">
        <v>417</v>
      </c>
      <c r="C367">
        <v>1</v>
      </c>
      <c r="D367">
        <v>0</v>
      </c>
      <c r="E367" s="27">
        <v>1.3320000000000001</v>
      </c>
      <c r="F367" s="28">
        <v>5</v>
      </c>
      <c r="G367">
        <f t="shared" si="5"/>
        <v>1</v>
      </c>
      <c r="H367" s="29">
        <v>3056</v>
      </c>
    </row>
    <row r="368" spans="1:8" x14ac:dyDescent="0.25">
      <c r="A368" s="24" t="s">
        <v>962</v>
      </c>
      <c r="B368" t="s">
        <v>963</v>
      </c>
      <c r="C368">
        <v>1</v>
      </c>
      <c r="D368">
        <v>0</v>
      </c>
      <c r="E368" s="27">
        <v>0.61399999999999999</v>
      </c>
      <c r="F368" s="28">
        <v>5</v>
      </c>
      <c r="G368">
        <f t="shared" si="5"/>
        <v>0</v>
      </c>
      <c r="H368" s="29">
        <v>2748</v>
      </c>
    </row>
    <row r="369" spans="1:8" x14ac:dyDescent="0.25">
      <c r="A369" s="24" t="s">
        <v>964</v>
      </c>
      <c r="B369" t="s">
        <v>21</v>
      </c>
      <c r="C369">
        <v>1</v>
      </c>
      <c r="D369">
        <v>0</v>
      </c>
      <c r="E369" s="27">
        <v>1.3049999999999999</v>
      </c>
      <c r="F369" s="28">
        <v>5</v>
      </c>
      <c r="G369">
        <f t="shared" si="5"/>
        <v>1</v>
      </c>
      <c r="H369" s="29">
        <v>3153.38</v>
      </c>
    </row>
    <row r="370" spans="1:8" x14ac:dyDescent="0.25">
      <c r="A370" s="24" t="s">
        <v>965</v>
      </c>
      <c r="B370" t="s">
        <v>226</v>
      </c>
      <c r="C370">
        <v>1</v>
      </c>
      <c r="D370">
        <v>0</v>
      </c>
      <c r="E370" s="27">
        <v>1.6359999999999999</v>
      </c>
      <c r="F370" s="28">
        <v>4</v>
      </c>
      <c r="G370">
        <f t="shared" si="5"/>
        <v>1</v>
      </c>
      <c r="H370" s="29">
        <v>3778.65</v>
      </c>
    </row>
    <row r="371" spans="1:8" x14ac:dyDescent="0.25">
      <c r="A371" s="24" t="s">
        <v>966</v>
      </c>
      <c r="B371" t="s">
        <v>30</v>
      </c>
      <c r="C371">
        <v>1</v>
      </c>
      <c r="D371">
        <v>0</v>
      </c>
      <c r="E371" s="27">
        <v>1.4810000000000001</v>
      </c>
      <c r="F371" s="28">
        <v>5</v>
      </c>
      <c r="G371">
        <f t="shared" si="5"/>
        <v>1</v>
      </c>
      <c r="H371" s="29">
        <v>2960</v>
      </c>
    </row>
    <row r="372" spans="1:8" x14ac:dyDescent="0.25">
      <c r="A372" s="24" t="s">
        <v>967</v>
      </c>
      <c r="B372" t="s">
        <v>39</v>
      </c>
      <c r="C372">
        <v>1</v>
      </c>
      <c r="D372">
        <v>0</v>
      </c>
      <c r="E372" s="27">
        <v>1.498</v>
      </c>
      <c r="F372" s="28">
        <v>5</v>
      </c>
      <c r="G372">
        <f t="shared" si="5"/>
        <v>1</v>
      </c>
      <c r="H372" s="29">
        <v>3873.03</v>
      </c>
    </row>
    <row r="373" spans="1:8" x14ac:dyDescent="0.25">
      <c r="A373" s="24" t="s">
        <v>968</v>
      </c>
      <c r="B373" t="s">
        <v>317</v>
      </c>
      <c r="C373">
        <v>1</v>
      </c>
      <c r="D373">
        <v>0</v>
      </c>
      <c r="E373" s="27">
        <v>1.431</v>
      </c>
      <c r="F373" s="28">
        <v>5</v>
      </c>
      <c r="G373">
        <f t="shared" si="5"/>
        <v>1</v>
      </c>
      <c r="H373" s="29">
        <v>2740.74</v>
      </c>
    </row>
    <row r="374" spans="1:8" x14ac:dyDescent="0.25">
      <c r="A374" s="24" t="s">
        <v>969</v>
      </c>
      <c r="B374" t="s">
        <v>49</v>
      </c>
      <c r="C374">
        <v>1</v>
      </c>
      <c r="D374">
        <v>0</v>
      </c>
      <c r="E374" s="27">
        <v>1.7470000000000001</v>
      </c>
      <c r="F374" s="28">
        <v>5</v>
      </c>
      <c r="G374">
        <f t="shared" si="5"/>
        <v>1</v>
      </c>
      <c r="H374" s="29">
        <v>3991.1</v>
      </c>
    </row>
    <row r="375" spans="1:8" x14ac:dyDescent="0.25">
      <c r="A375" s="24" t="s">
        <v>970</v>
      </c>
      <c r="B375" t="s">
        <v>258</v>
      </c>
      <c r="C375">
        <v>1</v>
      </c>
      <c r="D375">
        <v>0</v>
      </c>
      <c r="E375" s="27">
        <v>1.093</v>
      </c>
      <c r="F375" s="28">
        <v>5</v>
      </c>
      <c r="G375">
        <f t="shared" si="5"/>
        <v>1</v>
      </c>
      <c r="H375" s="29">
        <v>2700</v>
      </c>
    </row>
    <row r="376" spans="1:8" x14ac:dyDescent="0.25">
      <c r="A376" s="24" t="s">
        <v>971</v>
      </c>
      <c r="B376" t="s">
        <v>972</v>
      </c>
      <c r="C376">
        <v>1</v>
      </c>
      <c r="D376">
        <v>0</v>
      </c>
      <c r="E376" s="27">
        <v>0.313</v>
      </c>
      <c r="F376" s="28">
        <v>5</v>
      </c>
      <c r="G376">
        <f t="shared" si="5"/>
        <v>0</v>
      </c>
      <c r="H376" s="29">
        <v>2700</v>
      </c>
    </row>
    <row r="377" spans="1:8" x14ac:dyDescent="0.25">
      <c r="A377" s="24" t="s">
        <v>973</v>
      </c>
      <c r="B377" t="s">
        <v>974</v>
      </c>
      <c r="C377">
        <v>1</v>
      </c>
      <c r="D377">
        <v>0</v>
      </c>
      <c r="E377" s="27">
        <v>0.50800000000000001</v>
      </c>
      <c r="F377" s="28">
        <v>5</v>
      </c>
      <c r="G377">
        <f t="shared" si="5"/>
        <v>0</v>
      </c>
      <c r="H377" s="29">
        <v>2731.4</v>
      </c>
    </row>
    <row r="378" spans="1:8" x14ac:dyDescent="0.25">
      <c r="A378" s="24" t="s">
        <v>975</v>
      </c>
      <c r="B378" t="s">
        <v>976</v>
      </c>
      <c r="C378">
        <v>1</v>
      </c>
      <c r="D378">
        <v>0</v>
      </c>
      <c r="E378" s="27">
        <v>0.64500000000000002</v>
      </c>
      <c r="F378" s="28">
        <v>5</v>
      </c>
      <c r="G378">
        <f t="shared" si="5"/>
        <v>0</v>
      </c>
      <c r="H378" s="29">
        <v>2732.04</v>
      </c>
    </row>
    <row r="379" spans="1:8" x14ac:dyDescent="0.25">
      <c r="A379" s="24" t="s">
        <v>977</v>
      </c>
      <c r="B379" t="s">
        <v>978</v>
      </c>
      <c r="C379">
        <v>1</v>
      </c>
      <c r="D379">
        <v>0</v>
      </c>
      <c r="E379" s="27">
        <v>0.376</v>
      </c>
      <c r="F379" s="28">
        <v>5</v>
      </c>
      <c r="G379">
        <f t="shared" si="5"/>
        <v>0</v>
      </c>
      <c r="H379" s="29">
        <v>2700</v>
      </c>
    </row>
    <row r="380" spans="1:8" x14ac:dyDescent="0.25">
      <c r="A380" s="24" t="s">
        <v>979</v>
      </c>
      <c r="B380" t="s">
        <v>353</v>
      </c>
      <c r="C380">
        <v>1</v>
      </c>
      <c r="D380">
        <v>0</v>
      </c>
      <c r="E380" s="27">
        <v>1.016</v>
      </c>
      <c r="F380" s="28">
        <v>5</v>
      </c>
      <c r="G380">
        <f t="shared" si="5"/>
        <v>1</v>
      </c>
      <c r="H380" s="29">
        <v>3650.33</v>
      </c>
    </row>
    <row r="381" spans="1:8" x14ac:dyDescent="0.25">
      <c r="A381" s="24" t="s">
        <v>980</v>
      </c>
      <c r="B381" t="s">
        <v>981</v>
      </c>
      <c r="C381">
        <v>1</v>
      </c>
      <c r="D381">
        <v>0</v>
      </c>
      <c r="E381" s="27">
        <v>0.45600000000000002</v>
      </c>
      <c r="F381" s="28">
        <v>5</v>
      </c>
      <c r="G381">
        <f t="shared" si="5"/>
        <v>0</v>
      </c>
      <c r="H381" s="29">
        <v>2700</v>
      </c>
    </row>
    <row r="382" spans="1:8" x14ac:dyDescent="0.25">
      <c r="A382" s="24" t="s">
        <v>982</v>
      </c>
      <c r="B382" t="s">
        <v>253</v>
      </c>
      <c r="C382">
        <v>1</v>
      </c>
      <c r="D382">
        <v>0</v>
      </c>
      <c r="E382" s="27">
        <v>1.095</v>
      </c>
      <c r="F382" s="28">
        <v>5</v>
      </c>
      <c r="G382">
        <f t="shared" si="5"/>
        <v>1</v>
      </c>
      <c r="H382" s="29">
        <v>3579.61</v>
      </c>
    </row>
    <row r="383" spans="1:8" x14ac:dyDescent="0.25">
      <c r="A383" s="24" t="s">
        <v>983</v>
      </c>
      <c r="B383" t="s">
        <v>306</v>
      </c>
      <c r="C383">
        <v>1</v>
      </c>
      <c r="D383">
        <v>0</v>
      </c>
      <c r="E383" s="27">
        <v>2.85</v>
      </c>
      <c r="F383" s="28">
        <v>3</v>
      </c>
      <c r="G383">
        <f t="shared" si="5"/>
        <v>1</v>
      </c>
      <c r="H383" s="29">
        <v>6233.81</v>
      </c>
    </row>
    <row r="384" spans="1:8" x14ac:dyDescent="0.25">
      <c r="A384" s="24" t="s">
        <v>984</v>
      </c>
      <c r="B384" t="s">
        <v>985</v>
      </c>
      <c r="C384">
        <v>1</v>
      </c>
      <c r="D384">
        <v>0</v>
      </c>
      <c r="E384" s="27">
        <v>0.55800000000000005</v>
      </c>
      <c r="F384" s="28">
        <v>5</v>
      </c>
      <c r="G384">
        <f t="shared" si="5"/>
        <v>0</v>
      </c>
      <c r="H384" s="29">
        <v>3168</v>
      </c>
    </row>
    <row r="385" spans="1:8" x14ac:dyDescent="0.25">
      <c r="A385" s="24" t="s">
        <v>986</v>
      </c>
      <c r="B385" t="s">
        <v>987</v>
      </c>
      <c r="C385">
        <v>1</v>
      </c>
      <c r="D385">
        <v>0</v>
      </c>
      <c r="E385" s="27">
        <v>0.34699999999999998</v>
      </c>
      <c r="F385" s="28">
        <v>5</v>
      </c>
      <c r="G385">
        <f t="shared" si="5"/>
        <v>0</v>
      </c>
      <c r="H385" s="29">
        <v>2700</v>
      </c>
    </row>
    <row r="386" spans="1:8" x14ac:dyDescent="0.25">
      <c r="A386" s="24" t="s">
        <v>988</v>
      </c>
      <c r="B386" t="s">
        <v>272</v>
      </c>
      <c r="C386">
        <v>1</v>
      </c>
      <c r="D386">
        <v>1</v>
      </c>
      <c r="E386" s="27">
        <v>0.64700000000000002</v>
      </c>
      <c r="F386" s="28">
        <v>3</v>
      </c>
      <c r="G386">
        <f t="shared" si="5"/>
        <v>1</v>
      </c>
      <c r="H386" s="29">
        <v>2700</v>
      </c>
    </row>
    <row r="387" spans="1:8" x14ac:dyDescent="0.25">
      <c r="A387" s="24" t="s">
        <v>989</v>
      </c>
      <c r="B387" t="s">
        <v>423</v>
      </c>
      <c r="C387">
        <v>1</v>
      </c>
      <c r="D387">
        <v>0</v>
      </c>
      <c r="E387" s="27">
        <v>0.79400000000000004</v>
      </c>
      <c r="F387" s="28">
        <v>5</v>
      </c>
      <c r="G387">
        <f t="shared" ref="G387:G450" si="6">IF(OR(F387&lt;=4,E387&gt;=$G$1),1,0)</f>
        <v>1</v>
      </c>
      <c r="H387" s="29">
        <v>3158.58</v>
      </c>
    </row>
    <row r="388" spans="1:8" x14ac:dyDescent="0.25">
      <c r="A388" s="24" t="s">
        <v>990</v>
      </c>
      <c r="B388" t="s">
        <v>322</v>
      </c>
      <c r="C388">
        <v>1</v>
      </c>
      <c r="D388">
        <v>0</v>
      </c>
      <c r="E388" s="27">
        <v>2.4649999999999999</v>
      </c>
      <c r="F388" s="28">
        <v>3</v>
      </c>
      <c r="G388">
        <f t="shared" si="6"/>
        <v>1</v>
      </c>
      <c r="H388" s="29">
        <v>5753.68</v>
      </c>
    </row>
    <row r="389" spans="1:8" x14ac:dyDescent="0.25">
      <c r="A389" s="24" t="s">
        <v>991</v>
      </c>
      <c r="B389" t="s">
        <v>359</v>
      </c>
      <c r="C389">
        <v>1</v>
      </c>
      <c r="D389">
        <v>0</v>
      </c>
      <c r="E389" s="27">
        <v>2.1869999999999998</v>
      </c>
      <c r="F389" s="28">
        <v>4</v>
      </c>
      <c r="G389">
        <f t="shared" si="6"/>
        <v>1</v>
      </c>
      <c r="H389" s="29">
        <v>5753.04</v>
      </c>
    </row>
    <row r="390" spans="1:8" x14ac:dyDescent="0.25">
      <c r="A390" s="24" t="s">
        <v>992</v>
      </c>
      <c r="B390" t="s">
        <v>993</v>
      </c>
      <c r="C390">
        <v>1</v>
      </c>
      <c r="D390">
        <v>0</v>
      </c>
      <c r="E390" s="27">
        <v>0.156</v>
      </c>
      <c r="F390" s="28">
        <v>6</v>
      </c>
      <c r="G390">
        <f t="shared" si="6"/>
        <v>0</v>
      </c>
      <c r="H390" s="29">
        <v>2700</v>
      </c>
    </row>
    <row r="391" spans="1:8" x14ac:dyDescent="0.25">
      <c r="A391" s="24" t="s">
        <v>994</v>
      </c>
      <c r="B391" t="s">
        <v>995</v>
      </c>
      <c r="C391">
        <v>1</v>
      </c>
      <c r="D391">
        <v>0</v>
      </c>
      <c r="E391" s="27">
        <v>0.22900000000000001</v>
      </c>
      <c r="F391" s="28">
        <v>6</v>
      </c>
      <c r="G391">
        <f t="shared" si="6"/>
        <v>0</v>
      </c>
      <c r="H391" s="29">
        <v>2700</v>
      </c>
    </row>
    <row r="392" spans="1:8" x14ac:dyDescent="0.25">
      <c r="A392" s="24" t="s">
        <v>996</v>
      </c>
      <c r="B392" t="s">
        <v>997</v>
      </c>
      <c r="C392">
        <v>1</v>
      </c>
      <c r="D392">
        <v>0</v>
      </c>
      <c r="E392" s="27">
        <v>0.47899999999999998</v>
      </c>
      <c r="F392" s="28">
        <v>5</v>
      </c>
      <c r="G392">
        <f t="shared" si="6"/>
        <v>0</v>
      </c>
      <c r="H392" s="29">
        <v>2700</v>
      </c>
    </row>
    <row r="393" spans="1:8" x14ac:dyDescent="0.25">
      <c r="A393" s="24" t="s">
        <v>998</v>
      </c>
      <c r="B393" t="s">
        <v>999</v>
      </c>
      <c r="C393">
        <v>1</v>
      </c>
      <c r="D393">
        <v>0</v>
      </c>
      <c r="E393" s="27">
        <v>0.47399999999999998</v>
      </c>
      <c r="F393" s="28">
        <v>5</v>
      </c>
      <c r="G393">
        <f t="shared" si="6"/>
        <v>0</v>
      </c>
      <c r="H393" s="29">
        <v>2700</v>
      </c>
    </row>
    <row r="394" spans="1:8" x14ac:dyDescent="0.25">
      <c r="A394" s="24" t="s">
        <v>1000</v>
      </c>
      <c r="B394" t="s">
        <v>115</v>
      </c>
      <c r="C394">
        <v>1</v>
      </c>
      <c r="D394">
        <v>0</v>
      </c>
      <c r="E394" s="27">
        <v>2.9809999999999999</v>
      </c>
      <c r="F394" s="28">
        <v>4</v>
      </c>
      <c r="G394">
        <f t="shared" si="6"/>
        <v>1</v>
      </c>
      <c r="H394" s="29">
        <v>5626.57</v>
      </c>
    </row>
    <row r="395" spans="1:8" x14ac:dyDescent="0.25">
      <c r="A395" s="24" t="s">
        <v>1001</v>
      </c>
      <c r="B395" t="s">
        <v>269</v>
      </c>
      <c r="C395">
        <v>1</v>
      </c>
      <c r="D395">
        <v>0</v>
      </c>
      <c r="E395" s="27">
        <v>2.238</v>
      </c>
      <c r="F395" s="28">
        <v>5</v>
      </c>
      <c r="G395">
        <f t="shared" si="6"/>
        <v>1</v>
      </c>
      <c r="H395" s="29">
        <v>4259.66</v>
      </c>
    </row>
    <row r="396" spans="1:8" x14ac:dyDescent="0.25">
      <c r="A396" s="24" t="s">
        <v>1002</v>
      </c>
      <c r="B396" t="s">
        <v>256</v>
      </c>
      <c r="C396">
        <v>1</v>
      </c>
      <c r="D396">
        <v>0</v>
      </c>
      <c r="E396" s="27">
        <v>2.4119999999999999</v>
      </c>
      <c r="F396" s="28">
        <v>5</v>
      </c>
      <c r="G396">
        <f t="shared" si="6"/>
        <v>1</v>
      </c>
      <c r="H396" s="29">
        <v>4820.7</v>
      </c>
    </row>
    <row r="397" spans="1:8" x14ac:dyDescent="0.25">
      <c r="A397" s="24" t="s">
        <v>1003</v>
      </c>
      <c r="B397" t="s">
        <v>303</v>
      </c>
      <c r="C397">
        <v>1</v>
      </c>
      <c r="D397">
        <v>0</v>
      </c>
      <c r="E397" s="27">
        <v>2.952</v>
      </c>
      <c r="F397" s="28">
        <v>4</v>
      </c>
      <c r="G397">
        <f t="shared" si="6"/>
        <v>1</v>
      </c>
      <c r="H397" s="29">
        <v>5585.33</v>
      </c>
    </row>
    <row r="398" spans="1:8" x14ac:dyDescent="0.25">
      <c r="A398" s="24" t="s">
        <v>1004</v>
      </c>
      <c r="B398" t="s">
        <v>290</v>
      </c>
      <c r="C398">
        <v>1</v>
      </c>
      <c r="D398">
        <v>0</v>
      </c>
      <c r="E398" s="27">
        <v>2.5190000000000001</v>
      </c>
      <c r="F398" s="28">
        <v>5</v>
      </c>
      <c r="G398">
        <f t="shared" si="6"/>
        <v>1</v>
      </c>
      <c r="H398" s="29">
        <v>4753.95</v>
      </c>
    </row>
    <row r="399" spans="1:8" x14ac:dyDescent="0.25">
      <c r="A399" s="24" t="s">
        <v>1005</v>
      </c>
      <c r="B399" t="s">
        <v>119</v>
      </c>
      <c r="C399">
        <v>1</v>
      </c>
      <c r="D399">
        <v>0</v>
      </c>
      <c r="E399" s="27">
        <v>3.8420000000000001</v>
      </c>
      <c r="F399" s="28">
        <v>4</v>
      </c>
      <c r="G399">
        <f t="shared" si="6"/>
        <v>1</v>
      </c>
      <c r="H399" s="29">
        <v>6089.29</v>
      </c>
    </row>
    <row r="400" spans="1:8" x14ac:dyDescent="0.25">
      <c r="A400" s="24" t="s">
        <v>1006</v>
      </c>
      <c r="B400" t="s">
        <v>220</v>
      </c>
      <c r="C400">
        <v>1</v>
      </c>
      <c r="D400">
        <v>0</v>
      </c>
      <c r="E400" s="27">
        <v>2.7280000000000002</v>
      </c>
      <c r="F400" s="28">
        <v>3</v>
      </c>
      <c r="G400">
        <f t="shared" si="6"/>
        <v>1</v>
      </c>
      <c r="H400" s="29">
        <v>4950.1899999999996</v>
      </c>
    </row>
    <row r="401" spans="1:8" x14ac:dyDescent="0.25">
      <c r="A401" s="24" t="s">
        <v>1007</v>
      </c>
      <c r="B401" t="s">
        <v>244</v>
      </c>
      <c r="C401">
        <v>1</v>
      </c>
      <c r="D401">
        <v>0</v>
      </c>
      <c r="E401" s="27">
        <v>4.1970000000000001</v>
      </c>
      <c r="F401" s="28">
        <v>4</v>
      </c>
      <c r="G401">
        <f t="shared" si="6"/>
        <v>1</v>
      </c>
      <c r="H401" s="29">
        <v>5763.83</v>
      </c>
    </row>
    <row r="402" spans="1:8" x14ac:dyDescent="0.25">
      <c r="A402" s="24" t="s">
        <v>1008</v>
      </c>
      <c r="B402" t="s">
        <v>12</v>
      </c>
      <c r="C402">
        <v>1</v>
      </c>
      <c r="D402">
        <v>0</v>
      </c>
      <c r="E402" s="27">
        <v>1.6160000000000001</v>
      </c>
      <c r="F402" s="28">
        <v>5</v>
      </c>
      <c r="G402">
        <f t="shared" si="6"/>
        <v>1</v>
      </c>
      <c r="H402" s="29">
        <v>3744</v>
      </c>
    </row>
    <row r="403" spans="1:8" x14ac:dyDescent="0.25">
      <c r="A403" s="24" t="s">
        <v>1009</v>
      </c>
      <c r="B403" t="s">
        <v>304</v>
      </c>
      <c r="C403">
        <v>1</v>
      </c>
      <c r="D403">
        <v>0</v>
      </c>
      <c r="E403" s="27">
        <v>1.9079999999999999</v>
      </c>
      <c r="F403" s="28">
        <v>5</v>
      </c>
      <c r="G403">
        <f t="shared" si="6"/>
        <v>1</v>
      </c>
      <c r="H403" s="29">
        <v>4000</v>
      </c>
    </row>
    <row r="404" spans="1:8" x14ac:dyDescent="0.25">
      <c r="A404" s="24" t="s">
        <v>1010</v>
      </c>
      <c r="B404" t="s">
        <v>340</v>
      </c>
      <c r="C404">
        <v>1</v>
      </c>
      <c r="D404">
        <v>0</v>
      </c>
      <c r="E404" s="27">
        <v>1.641</v>
      </c>
      <c r="F404" s="28">
        <v>5</v>
      </c>
      <c r="G404">
        <f t="shared" si="6"/>
        <v>1</v>
      </c>
      <c r="H404" s="29">
        <v>3692.9</v>
      </c>
    </row>
    <row r="405" spans="1:8" x14ac:dyDescent="0.25">
      <c r="A405" s="24" t="s">
        <v>1011</v>
      </c>
      <c r="B405" t="s">
        <v>364</v>
      </c>
      <c r="C405">
        <v>1</v>
      </c>
      <c r="D405">
        <v>0</v>
      </c>
      <c r="E405" s="27">
        <v>2.6869999999999998</v>
      </c>
      <c r="F405" s="28">
        <v>4</v>
      </c>
      <c r="G405">
        <f t="shared" si="6"/>
        <v>1</v>
      </c>
      <c r="H405" s="29">
        <v>5244.3</v>
      </c>
    </row>
    <row r="406" spans="1:8" x14ac:dyDescent="0.25">
      <c r="A406" s="24" t="s">
        <v>1012</v>
      </c>
      <c r="B406" t="s">
        <v>385</v>
      </c>
      <c r="C406">
        <v>1</v>
      </c>
      <c r="D406">
        <v>0</v>
      </c>
      <c r="E406" s="27">
        <v>2.7320000000000002</v>
      </c>
      <c r="F406" s="28">
        <v>4</v>
      </c>
      <c r="G406">
        <f t="shared" si="6"/>
        <v>1</v>
      </c>
      <c r="H406" s="29">
        <v>4393.3999999999996</v>
      </c>
    </row>
    <row r="407" spans="1:8" x14ac:dyDescent="0.25">
      <c r="A407" s="24" t="s">
        <v>1013</v>
      </c>
      <c r="B407" t="s">
        <v>352</v>
      </c>
      <c r="C407">
        <v>1</v>
      </c>
      <c r="D407">
        <v>0</v>
      </c>
      <c r="E407" s="27">
        <v>1.52</v>
      </c>
      <c r="F407" s="28">
        <v>5</v>
      </c>
      <c r="G407">
        <f t="shared" si="6"/>
        <v>1</v>
      </c>
      <c r="H407" s="29">
        <v>3785.49</v>
      </c>
    </row>
    <row r="408" spans="1:8" x14ac:dyDescent="0.25">
      <c r="A408" s="24" t="s">
        <v>1014</v>
      </c>
      <c r="B408" t="s">
        <v>28</v>
      </c>
      <c r="C408">
        <v>1</v>
      </c>
      <c r="D408">
        <v>0</v>
      </c>
      <c r="E408" s="27">
        <v>2.7949999999999999</v>
      </c>
      <c r="F408" s="28">
        <v>4</v>
      </c>
      <c r="G408">
        <f t="shared" si="6"/>
        <v>1</v>
      </c>
      <c r="H408" s="29">
        <v>4462.8100000000004</v>
      </c>
    </row>
    <row r="409" spans="1:8" x14ac:dyDescent="0.25">
      <c r="A409" s="24" t="s">
        <v>1015</v>
      </c>
      <c r="B409" t="s">
        <v>198</v>
      </c>
      <c r="C409">
        <v>1</v>
      </c>
      <c r="D409">
        <v>0</v>
      </c>
      <c r="E409" s="27">
        <v>2.3610000000000002</v>
      </c>
      <c r="F409" s="28">
        <v>4</v>
      </c>
      <c r="G409">
        <f t="shared" si="6"/>
        <v>1</v>
      </c>
      <c r="H409" s="29">
        <v>4018.48</v>
      </c>
    </row>
    <row r="410" spans="1:8" x14ac:dyDescent="0.25">
      <c r="A410" s="24" t="s">
        <v>1016</v>
      </c>
      <c r="B410" t="s">
        <v>277</v>
      </c>
      <c r="C410">
        <v>1</v>
      </c>
      <c r="D410">
        <v>0</v>
      </c>
      <c r="E410" s="27">
        <v>2.9239999999999999</v>
      </c>
      <c r="F410" s="28">
        <v>4</v>
      </c>
      <c r="G410">
        <f t="shared" si="6"/>
        <v>1</v>
      </c>
      <c r="H410" s="29">
        <v>4741.63</v>
      </c>
    </row>
    <row r="411" spans="1:8" x14ac:dyDescent="0.25">
      <c r="A411" s="24" t="s">
        <v>1017</v>
      </c>
      <c r="B411" t="s">
        <v>391</v>
      </c>
      <c r="C411">
        <v>1</v>
      </c>
      <c r="D411">
        <v>0</v>
      </c>
      <c r="E411" s="27">
        <v>2.4609999999999999</v>
      </c>
      <c r="F411" s="28">
        <v>5</v>
      </c>
      <c r="G411">
        <f t="shared" si="6"/>
        <v>1</v>
      </c>
      <c r="H411" s="29">
        <v>4619.78</v>
      </c>
    </row>
    <row r="412" spans="1:8" x14ac:dyDescent="0.25">
      <c r="A412" s="24" t="s">
        <v>1018</v>
      </c>
      <c r="B412" t="s">
        <v>307</v>
      </c>
      <c r="C412">
        <v>1</v>
      </c>
      <c r="D412">
        <v>0</v>
      </c>
      <c r="E412" s="27">
        <v>2.0009999999999999</v>
      </c>
      <c r="F412" s="28">
        <v>4</v>
      </c>
      <c r="G412">
        <f t="shared" si="6"/>
        <v>1</v>
      </c>
      <c r="H412" s="29">
        <v>3414.49</v>
      </c>
    </row>
    <row r="413" spans="1:8" x14ac:dyDescent="0.25">
      <c r="A413" s="24" t="s">
        <v>1019</v>
      </c>
      <c r="B413" t="s">
        <v>312</v>
      </c>
      <c r="C413">
        <v>1</v>
      </c>
      <c r="D413">
        <v>0</v>
      </c>
      <c r="E413" s="27">
        <v>3.4359999999999999</v>
      </c>
      <c r="F413" s="28">
        <v>4</v>
      </c>
      <c r="G413">
        <f t="shared" si="6"/>
        <v>1</v>
      </c>
      <c r="H413" s="29">
        <v>5290.11</v>
      </c>
    </row>
    <row r="414" spans="1:8" x14ac:dyDescent="0.25">
      <c r="A414" s="24" t="s">
        <v>1020</v>
      </c>
      <c r="B414" t="s">
        <v>336</v>
      </c>
      <c r="C414">
        <v>1</v>
      </c>
      <c r="D414">
        <v>0</v>
      </c>
      <c r="E414" s="27">
        <v>1.026</v>
      </c>
      <c r="F414" s="28">
        <v>5</v>
      </c>
      <c r="G414">
        <f t="shared" si="6"/>
        <v>1</v>
      </c>
      <c r="H414" s="29">
        <v>2868</v>
      </c>
    </row>
    <row r="415" spans="1:8" x14ac:dyDescent="0.25">
      <c r="A415" s="24" t="s">
        <v>1021</v>
      </c>
      <c r="B415" t="s">
        <v>47</v>
      </c>
      <c r="C415">
        <v>1</v>
      </c>
      <c r="D415">
        <v>0</v>
      </c>
      <c r="E415" s="27">
        <v>2.4910000000000001</v>
      </c>
      <c r="F415" s="28">
        <v>4</v>
      </c>
      <c r="G415">
        <f t="shared" si="6"/>
        <v>1</v>
      </c>
      <c r="H415" s="29">
        <v>4347.16</v>
      </c>
    </row>
    <row r="416" spans="1:8" x14ac:dyDescent="0.25">
      <c r="A416" s="24" t="s">
        <v>1022</v>
      </c>
      <c r="B416" t="s">
        <v>171</v>
      </c>
      <c r="C416">
        <v>1</v>
      </c>
      <c r="D416">
        <v>0</v>
      </c>
      <c r="E416" s="27">
        <v>0.79600000000000004</v>
      </c>
      <c r="F416" s="28">
        <v>5</v>
      </c>
      <c r="G416">
        <f t="shared" si="6"/>
        <v>1</v>
      </c>
      <c r="H416" s="29">
        <v>2700</v>
      </c>
    </row>
    <row r="417" spans="1:8" x14ac:dyDescent="0.25">
      <c r="A417" s="24" t="s">
        <v>1023</v>
      </c>
      <c r="B417" t="s">
        <v>50</v>
      </c>
      <c r="C417">
        <v>1</v>
      </c>
      <c r="D417">
        <v>0</v>
      </c>
      <c r="E417" s="27">
        <v>2.23</v>
      </c>
      <c r="F417" s="28">
        <v>4</v>
      </c>
      <c r="G417">
        <f t="shared" si="6"/>
        <v>1</v>
      </c>
      <c r="H417" s="29">
        <v>3622.57</v>
      </c>
    </row>
    <row r="418" spans="1:8" x14ac:dyDescent="0.25">
      <c r="A418" s="24" t="s">
        <v>1024</v>
      </c>
      <c r="B418" t="s">
        <v>16</v>
      </c>
      <c r="C418">
        <v>1</v>
      </c>
      <c r="D418">
        <v>0</v>
      </c>
      <c r="E418" s="27">
        <v>1.748</v>
      </c>
      <c r="F418" s="28">
        <v>5</v>
      </c>
      <c r="G418">
        <f t="shared" si="6"/>
        <v>1</v>
      </c>
      <c r="H418" s="29">
        <v>3208</v>
      </c>
    </row>
    <row r="419" spans="1:8" x14ac:dyDescent="0.25">
      <c r="A419" s="24" t="s">
        <v>1025</v>
      </c>
      <c r="B419" t="s">
        <v>451</v>
      </c>
      <c r="C419">
        <v>1</v>
      </c>
      <c r="D419">
        <v>0</v>
      </c>
      <c r="E419" s="27">
        <v>2.4260000000000002</v>
      </c>
      <c r="F419" s="28">
        <v>5</v>
      </c>
      <c r="G419">
        <f t="shared" si="6"/>
        <v>1</v>
      </c>
      <c r="H419" s="29">
        <v>4296.62</v>
      </c>
    </row>
    <row r="420" spans="1:8" x14ac:dyDescent="0.25">
      <c r="A420" s="24" t="s">
        <v>1026</v>
      </c>
      <c r="B420" t="s">
        <v>1027</v>
      </c>
      <c r="C420">
        <v>1</v>
      </c>
      <c r="D420">
        <v>0</v>
      </c>
      <c r="E420" s="27">
        <v>0.20200000000000001</v>
      </c>
      <c r="F420" s="28">
        <v>6</v>
      </c>
      <c r="G420">
        <f t="shared" si="6"/>
        <v>0</v>
      </c>
      <c r="H420" s="29">
        <v>2700</v>
      </c>
    </row>
    <row r="421" spans="1:8" x14ac:dyDescent="0.25">
      <c r="A421" s="24" t="s">
        <v>1028</v>
      </c>
      <c r="B421" t="s">
        <v>1029</v>
      </c>
      <c r="C421">
        <v>1</v>
      </c>
      <c r="D421">
        <v>0</v>
      </c>
      <c r="E421" s="27">
        <v>0.40699999999999997</v>
      </c>
      <c r="F421" s="28">
        <v>5</v>
      </c>
      <c r="G421">
        <f t="shared" si="6"/>
        <v>0</v>
      </c>
      <c r="H421" s="29">
        <v>2700</v>
      </c>
    </row>
    <row r="422" spans="1:8" x14ac:dyDescent="0.25">
      <c r="A422" s="24" t="s">
        <v>1030</v>
      </c>
      <c r="B422" t="s">
        <v>1031</v>
      </c>
      <c r="C422">
        <v>1</v>
      </c>
      <c r="D422">
        <v>0</v>
      </c>
      <c r="E422" s="27">
        <v>0.161</v>
      </c>
      <c r="F422" s="28">
        <v>6</v>
      </c>
      <c r="G422">
        <f t="shared" si="6"/>
        <v>0</v>
      </c>
      <c r="H422" s="29">
        <v>2700</v>
      </c>
    </row>
    <row r="423" spans="1:8" x14ac:dyDescent="0.25">
      <c r="A423" s="24" t="s">
        <v>1032</v>
      </c>
      <c r="B423" t="s">
        <v>1033</v>
      </c>
      <c r="C423">
        <v>1</v>
      </c>
      <c r="D423">
        <v>0</v>
      </c>
      <c r="E423" s="27">
        <v>3.3000000000000002E-2</v>
      </c>
      <c r="F423" s="28">
        <v>6</v>
      </c>
      <c r="G423">
        <f t="shared" si="6"/>
        <v>0</v>
      </c>
      <c r="H423" s="29">
        <v>2700</v>
      </c>
    </row>
    <row r="424" spans="1:8" x14ac:dyDescent="0.25">
      <c r="A424" s="24" t="s">
        <v>1034</v>
      </c>
      <c r="B424" t="s">
        <v>1035</v>
      </c>
      <c r="C424">
        <v>1</v>
      </c>
      <c r="D424">
        <v>0</v>
      </c>
      <c r="E424" s="27">
        <v>0.252</v>
      </c>
      <c r="F424" s="28">
        <v>6</v>
      </c>
      <c r="G424">
        <f t="shared" si="6"/>
        <v>0</v>
      </c>
      <c r="H424" s="29">
        <v>2700</v>
      </c>
    </row>
    <row r="425" spans="1:8" x14ac:dyDescent="0.25">
      <c r="A425" s="24" t="s">
        <v>1036</v>
      </c>
      <c r="B425" t="s">
        <v>1037</v>
      </c>
      <c r="C425">
        <v>1</v>
      </c>
      <c r="D425">
        <v>0</v>
      </c>
      <c r="E425" s="27">
        <v>0.45100000000000001</v>
      </c>
      <c r="F425" s="28">
        <v>6</v>
      </c>
      <c r="G425">
        <f t="shared" si="6"/>
        <v>0</v>
      </c>
      <c r="H425" s="29">
        <v>2700</v>
      </c>
    </row>
    <row r="426" spans="1:8" x14ac:dyDescent="0.25">
      <c r="A426" s="24" t="s">
        <v>1038</v>
      </c>
      <c r="B426" t="s">
        <v>137</v>
      </c>
      <c r="C426">
        <v>1</v>
      </c>
      <c r="D426">
        <v>0</v>
      </c>
      <c r="E426" s="27">
        <v>1.62</v>
      </c>
      <c r="F426" s="28">
        <v>5</v>
      </c>
      <c r="G426">
        <f t="shared" si="6"/>
        <v>1</v>
      </c>
      <c r="H426" s="29">
        <v>2948</v>
      </c>
    </row>
    <row r="427" spans="1:8" x14ac:dyDescent="0.25">
      <c r="A427" s="24" t="s">
        <v>1039</v>
      </c>
      <c r="B427" t="s">
        <v>146</v>
      </c>
      <c r="C427">
        <v>1</v>
      </c>
      <c r="D427">
        <v>0</v>
      </c>
      <c r="E427" s="27">
        <v>0.84399999999999997</v>
      </c>
      <c r="F427" s="28">
        <v>5</v>
      </c>
      <c r="G427">
        <f t="shared" si="6"/>
        <v>1</v>
      </c>
      <c r="H427" s="29">
        <v>2840</v>
      </c>
    </row>
    <row r="428" spans="1:8" x14ac:dyDescent="0.25">
      <c r="A428" s="24" t="s">
        <v>1040</v>
      </c>
      <c r="B428" t="s">
        <v>1041</v>
      </c>
      <c r="C428">
        <v>1</v>
      </c>
      <c r="D428">
        <v>0</v>
      </c>
      <c r="E428" s="27">
        <v>0.34399999999999997</v>
      </c>
      <c r="F428" s="28">
        <v>5</v>
      </c>
      <c r="G428">
        <f t="shared" si="6"/>
        <v>0</v>
      </c>
      <c r="H428" s="29">
        <v>2700</v>
      </c>
    </row>
    <row r="429" spans="1:8" x14ac:dyDescent="0.25">
      <c r="A429" s="24" t="s">
        <v>1042</v>
      </c>
      <c r="B429" t="s">
        <v>260</v>
      </c>
      <c r="C429">
        <v>1</v>
      </c>
      <c r="D429">
        <v>0</v>
      </c>
      <c r="E429" s="27">
        <v>1.972</v>
      </c>
      <c r="F429" s="28">
        <v>5</v>
      </c>
      <c r="G429">
        <f t="shared" si="6"/>
        <v>1</v>
      </c>
      <c r="H429" s="29">
        <v>3859.57</v>
      </c>
    </row>
    <row r="430" spans="1:8" x14ac:dyDescent="0.25">
      <c r="A430" s="24" t="s">
        <v>1043</v>
      </c>
      <c r="B430" t="s">
        <v>276</v>
      </c>
      <c r="C430">
        <v>1</v>
      </c>
      <c r="D430">
        <v>0</v>
      </c>
      <c r="E430" s="27">
        <v>2.254</v>
      </c>
      <c r="F430" s="28">
        <v>3</v>
      </c>
      <c r="G430">
        <f t="shared" si="6"/>
        <v>1</v>
      </c>
      <c r="H430" s="29">
        <v>4845.99</v>
      </c>
    </row>
    <row r="431" spans="1:8" x14ac:dyDescent="0.25">
      <c r="A431" s="24" t="s">
        <v>1044</v>
      </c>
      <c r="B431" t="s">
        <v>1045</v>
      </c>
      <c r="C431">
        <v>1</v>
      </c>
      <c r="D431">
        <v>0</v>
      </c>
      <c r="E431" s="27">
        <v>0.46500000000000002</v>
      </c>
      <c r="F431" s="28">
        <v>5</v>
      </c>
      <c r="G431">
        <f t="shared" si="6"/>
        <v>0</v>
      </c>
      <c r="H431" s="29">
        <v>2700</v>
      </c>
    </row>
    <row r="432" spans="1:8" x14ac:dyDescent="0.25">
      <c r="A432" s="24" t="s">
        <v>1046</v>
      </c>
      <c r="B432" t="s">
        <v>370</v>
      </c>
      <c r="C432">
        <v>1</v>
      </c>
      <c r="D432">
        <v>0</v>
      </c>
      <c r="E432" s="27">
        <v>2.181</v>
      </c>
      <c r="F432" s="28">
        <v>3</v>
      </c>
      <c r="G432">
        <f t="shared" si="6"/>
        <v>1</v>
      </c>
      <c r="H432" s="29">
        <v>4466.3</v>
      </c>
    </row>
    <row r="433" spans="1:8" x14ac:dyDescent="0.25">
      <c r="A433" s="24" t="s">
        <v>1047</v>
      </c>
      <c r="B433" t="s">
        <v>1048</v>
      </c>
      <c r="C433">
        <v>1</v>
      </c>
      <c r="D433">
        <v>0</v>
      </c>
      <c r="E433" s="27">
        <v>0.40100000000000002</v>
      </c>
      <c r="F433" s="28">
        <v>5</v>
      </c>
      <c r="G433">
        <f t="shared" si="6"/>
        <v>0</v>
      </c>
      <c r="H433" s="29">
        <v>2980</v>
      </c>
    </row>
    <row r="434" spans="1:8" x14ac:dyDescent="0.25">
      <c r="A434" s="24" t="s">
        <v>1049</v>
      </c>
      <c r="B434" t="s">
        <v>259</v>
      </c>
      <c r="C434">
        <v>1</v>
      </c>
      <c r="D434">
        <v>0</v>
      </c>
      <c r="E434" s="27">
        <v>1.3460000000000001</v>
      </c>
      <c r="F434" s="28">
        <v>5</v>
      </c>
      <c r="G434">
        <f t="shared" si="6"/>
        <v>1</v>
      </c>
      <c r="H434" s="29">
        <v>3360</v>
      </c>
    </row>
    <row r="435" spans="1:8" x14ac:dyDescent="0.25">
      <c r="A435" s="24" t="s">
        <v>1050</v>
      </c>
      <c r="B435" t="s">
        <v>1051</v>
      </c>
      <c r="C435">
        <v>1</v>
      </c>
      <c r="D435">
        <v>0</v>
      </c>
      <c r="E435" s="27">
        <v>0.38600000000000001</v>
      </c>
      <c r="F435" s="28">
        <v>5</v>
      </c>
      <c r="G435">
        <f t="shared" si="6"/>
        <v>0</v>
      </c>
      <c r="H435" s="29">
        <v>2820</v>
      </c>
    </row>
    <row r="436" spans="1:8" x14ac:dyDescent="0.25">
      <c r="A436" s="24" t="s">
        <v>1052</v>
      </c>
      <c r="B436" t="s">
        <v>415</v>
      </c>
      <c r="C436">
        <v>1</v>
      </c>
      <c r="D436">
        <v>0</v>
      </c>
      <c r="E436" s="27">
        <v>2.2839999999999998</v>
      </c>
      <c r="F436" s="28">
        <v>3</v>
      </c>
      <c r="G436">
        <f t="shared" si="6"/>
        <v>1</v>
      </c>
      <c r="H436" s="29">
        <v>4692.3</v>
      </c>
    </row>
    <row r="437" spans="1:8" x14ac:dyDescent="0.25">
      <c r="A437" s="24" t="s">
        <v>1053</v>
      </c>
      <c r="B437" t="s">
        <v>1054</v>
      </c>
      <c r="C437">
        <v>1</v>
      </c>
      <c r="D437">
        <v>0</v>
      </c>
      <c r="E437" s="27">
        <v>0.14099999999999999</v>
      </c>
      <c r="F437" s="28">
        <v>6</v>
      </c>
      <c r="G437">
        <f t="shared" si="6"/>
        <v>0</v>
      </c>
      <c r="H437" s="29">
        <v>2700</v>
      </c>
    </row>
    <row r="438" spans="1:8" x14ac:dyDescent="0.25">
      <c r="A438" s="24" t="s">
        <v>1055</v>
      </c>
      <c r="B438" t="s">
        <v>1056</v>
      </c>
      <c r="C438">
        <v>1</v>
      </c>
      <c r="D438">
        <v>0</v>
      </c>
      <c r="E438" s="27">
        <v>0.33400000000000002</v>
      </c>
      <c r="F438" s="28">
        <v>6</v>
      </c>
      <c r="G438">
        <f t="shared" si="6"/>
        <v>0</v>
      </c>
      <c r="H438" s="29">
        <v>2700</v>
      </c>
    </row>
    <row r="439" spans="1:8" x14ac:dyDescent="0.25">
      <c r="A439" s="24" t="s">
        <v>1057</v>
      </c>
      <c r="B439" t="s">
        <v>248</v>
      </c>
      <c r="C439">
        <v>1</v>
      </c>
      <c r="D439">
        <v>0</v>
      </c>
      <c r="E439" s="27">
        <v>1.35</v>
      </c>
      <c r="F439" s="28">
        <v>5</v>
      </c>
      <c r="G439">
        <f t="shared" si="6"/>
        <v>1</v>
      </c>
      <c r="H439" s="29">
        <v>3710.04</v>
      </c>
    </row>
    <row r="440" spans="1:8" x14ac:dyDescent="0.25">
      <c r="A440" s="24" t="s">
        <v>1058</v>
      </c>
      <c r="B440" t="s">
        <v>1059</v>
      </c>
      <c r="C440">
        <v>1</v>
      </c>
      <c r="D440">
        <v>0</v>
      </c>
      <c r="E440" s="27">
        <v>0.16800000000000001</v>
      </c>
      <c r="F440" s="28">
        <v>6</v>
      </c>
      <c r="G440">
        <f t="shared" si="6"/>
        <v>0</v>
      </c>
      <c r="H440" s="29">
        <v>2700</v>
      </c>
    </row>
    <row r="441" spans="1:8" x14ac:dyDescent="0.25">
      <c r="A441" s="24" t="s">
        <v>1060</v>
      </c>
      <c r="B441" t="s">
        <v>1061</v>
      </c>
      <c r="C441">
        <v>1</v>
      </c>
      <c r="D441">
        <v>0</v>
      </c>
      <c r="E441" s="27">
        <v>0.41199999999999998</v>
      </c>
      <c r="F441" s="28">
        <v>5</v>
      </c>
      <c r="G441">
        <f t="shared" si="6"/>
        <v>0</v>
      </c>
      <c r="H441" s="29">
        <v>2700</v>
      </c>
    </row>
    <row r="442" spans="1:8" x14ac:dyDescent="0.25">
      <c r="A442" s="24" t="s">
        <v>1062</v>
      </c>
      <c r="B442" t="s">
        <v>1063</v>
      </c>
      <c r="C442">
        <v>1</v>
      </c>
      <c r="D442">
        <v>0</v>
      </c>
      <c r="E442" s="27">
        <v>0.14299999999999999</v>
      </c>
      <c r="F442" s="28">
        <v>6</v>
      </c>
      <c r="G442">
        <f t="shared" si="6"/>
        <v>0</v>
      </c>
      <c r="H442" s="29">
        <v>2700</v>
      </c>
    </row>
    <row r="443" spans="1:8" x14ac:dyDescent="0.25">
      <c r="A443" s="24" t="s">
        <v>1064</v>
      </c>
      <c r="B443" t="s">
        <v>1065</v>
      </c>
      <c r="C443">
        <v>1</v>
      </c>
      <c r="D443">
        <v>0</v>
      </c>
      <c r="E443" s="27">
        <v>0.36499999999999999</v>
      </c>
      <c r="F443" s="28">
        <v>6</v>
      </c>
      <c r="G443">
        <f t="shared" si="6"/>
        <v>0</v>
      </c>
      <c r="H443" s="29">
        <v>2700</v>
      </c>
    </row>
    <row r="444" spans="1:8" x14ac:dyDescent="0.25">
      <c r="A444" s="24" t="s">
        <v>1066</v>
      </c>
      <c r="B444" t="s">
        <v>197</v>
      </c>
      <c r="C444">
        <v>1</v>
      </c>
      <c r="D444">
        <v>1</v>
      </c>
      <c r="E444" s="27">
        <v>1.151</v>
      </c>
      <c r="F444" s="28">
        <v>3</v>
      </c>
      <c r="G444">
        <f t="shared" si="6"/>
        <v>1</v>
      </c>
      <c r="H444" s="29">
        <v>2775.9</v>
      </c>
    </row>
    <row r="445" spans="1:8" x14ac:dyDescent="0.25">
      <c r="A445" s="24" t="s">
        <v>1067</v>
      </c>
      <c r="B445" t="s">
        <v>141</v>
      </c>
      <c r="C445">
        <v>1</v>
      </c>
      <c r="D445">
        <v>0</v>
      </c>
      <c r="E445" s="27">
        <v>4.9059999999999997</v>
      </c>
      <c r="F445" s="28">
        <v>4</v>
      </c>
      <c r="G445">
        <f t="shared" si="6"/>
        <v>1</v>
      </c>
      <c r="H445" s="29">
        <v>5632.78</v>
      </c>
    </row>
    <row r="446" spans="1:8" x14ac:dyDescent="0.25">
      <c r="A446" s="24" t="s">
        <v>1068</v>
      </c>
      <c r="B446" t="s">
        <v>156</v>
      </c>
      <c r="C446">
        <v>1</v>
      </c>
      <c r="D446">
        <v>0</v>
      </c>
      <c r="E446" s="27">
        <v>2.3540000000000001</v>
      </c>
      <c r="F446" s="28">
        <v>5</v>
      </c>
      <c r="G446">
        <f t="shared" si="6"/>
        <v>1</v>
      </c>
      <c r="H446" s="29">
        <v>4037.01</v>
      </c>
    </row>
    <row r="447" spans="1:8" x14ac:dyDescent="0.25">
      <c r="A447" s="24" t="s">
        <v>1069</v>
      </c>
      <c r="B447" t="s">
        <v>168</v>
      </c>
      <c r="C447">
        <v>1</v>
      </c>
      <c r="D447">
        <v>0</v>
      </c>
      <c r="E447" s="27">
        <v>1.9430000000000001</v>
      </c>
      <c r="F447" s="28">
        <v>4</v>
      </c>
      <c r="G447">
        <f t="shared" si="6"/>
        <v>1</v>
      </c>
      <c r="H447" s="29">
        <v>4000</v>
      </c>
    </row>
    <row r="448" spans="1:8" x14ac:dyDescent="0.25">
      <c r="A448" s="24" t="s">
        <v>1070</v>
      </c>
      <c r="B448" t="s">
        <v>20</v>
      </c>
      <c r="C448">
        <v>1</v>
      </c>
      <c r="D448">
        <v>0</v>
      </c>
      <c r="E448" s="27">
        <v>1.085</v>
      </c>
      <c r="F448" s="28">
        <v>5</v>
      </c>
      <c r="G448">
        <f t="shared" si="6"/>
        <v>1</v>
      </c>
      <c r="H448" s="29">
        <v>2700</v>
      </c>
    </row>
    <row r="449" spans="1:8" x14ac:dyDescent="0.25">
      <c r="A449" s="24" t="s">
        <v>1071</v>
      </c>
      <c r="B449" t="s">
        <v>231</v>
      </c>
      <c r="C449">
        <v>1</v>
      </c>
      <c r="D449">
        <v>0</v>
      </c>
      <c r="E449" s="27">
        <v>4.0999999999999996</v>
      </c>
      <c r="F449" s="28">
        <v>4</v>
      </c>
      <c r="G449">
        <f t="shared" si="6"/>
        <v>1</v>
      </c>
      <c r="H449" s="29">
        <v>5638.68</v>
      </c>
    </row>
    <row r="450" spans="1:8" x14ac:dyDescent="0.25">
      <c r="A450" s="24" t="s">
        <v>1072</v>
      </c>
      <c r="B450" t="s">
        <v>241</v>
      </c>
      <c r="C450">
        <v>1</v>
      </c>
      <c r="D450">
        <v>0</v>
      </c>
      <c r="E450" s="27">
        <v>1.8540000000000001</v>
      </c>
      <c r="F450" s="28">
        <v>4</v>
      </c>
      <c r="G450">
        <f t="shared" si="6"/>
        <v>1</v>
      </c>
      <c r="H450" s="29">
        <v>4000</v>
      </c>
    </row>
    <row r="451" spans="1:8" x14ac:dyDescent="0.25">
      <c r="A451" s="24" t="s">
        <v>1073</v>
      </c>
      <c r="B451" t="s">
        <v>251</v>
      </c>
      <c r="C451">
        <v>1</v>
      </c>
      <c r="D451">
        <v>0</v>
      </c>
      <c r="E451" s="27">
        <v>4.0110000000000001</v>
      </c>
      <c r="F451" s="28">
        <v>4</v>
      </c>
      <c r="G451">
        <f t="shared" ref="G451:G514" si="7">IF(OR(F451&lt;=4,E451&gt;=$G$1),1,0)</f>
        <v>1</v>
      </c>
      <c r="H451" s="29">
        <v>5642.77</v>
      </c>
    </row>
    <row r="452" spans="1:8" x14ac:dyDescent="0.25">
      <c r="A452" s="24" t="s">
        <v>1074</v>
      </c>
      <c r="B452" t="s">
        <v>281</v>
      </c>
      <c r="C452">
        <v>1</v>
      </c>
      <c r="D452">
        <v>0</v>
      </c>
      <c r="E452" s="27">
        <v>3.0379999999999998</v>
      </c>
      <c r="F452" s="28">
        <v>4</v>
      </c>
      <c r="G452">
        <f t="shared" si="7"/>
        <v>1</v>
      </c>
      <c r="H452" s="29">
        <v>4854.5600000000004</v>
      </c>
    </row>
    <row r="453" spans="1:8" x14ac:dyDescent="0.25">
      <c r="A453" s="24" t="s">
        <v>1075</v>
      </c>
      <c r="B453" t="s">
        <v>38</v>
      </c>
      <c r="C453">
        <v>1</v>
      </c>
      <c r="D453">
        <v>0</v>
      </c>
      <c r="E453" s="27">
        <v>3.0920000000000001</v>
      </c>
      <c r="F453" s="28">
        <v>5</v>
      </c>
      <c r="G453">
        <f t="shared" si="7"/>
        <v>1</v>
      </c>
      <c r="H453" s="29">
        <v>4858.3999999999996</v>
      </c>
    </row>
    <row r="454" spans="1:8" x14ac:dyDescent="0.25">
      <c r="A454" s="24" t="s">
        <v>541</v>
      </c>
      <c r="B454" t="s">
        <v>299</v>
      </c>
      <c r="C454">
        <v>1</v>
      </c>
      <c r="D454">
        <v>0</v>
      </c>
      <c r="E454" s="27">
        <v>2.9049999999999998</v>
      </c>
      <c r="F454" s="28">
        <v>4</v>
      </c>
      <c r="G454">
        <f t="shared" si="7"/>
        <v>1</v>
      </c>
      <c r="H454" s="29">
        <v>4899.8</v>
      </c>
    </row>
    <row r="455" spans="1:8" x14ac:dyDescent="0.25">
      <c r="A455" s="24" t="s">
        <v>1076</v>
      </c>
      <c r="B455" t="s">
        <v>313</v>
      </c>
      <c r="C455">
        <v>1</v>
      </c>
      <c r="D455">
        <v>0</v>
      </c>
      <c r="E455" s="27">
        <v>2.2719999999999998</v>
      </c>
      <c r="F455" s="28">
        <v>4</v>
      </c>
      <c r="G455">
        <f t="shared" si="7"/>
        <v>1</v>
      </c>
      <c r="H455" s="29">
        <v>4000</v>
      </c>
    </row>
    <row r="456" spans="1:8" x14ac:dyDescent="0.25">
      <c r="A456" s="24" t="s">
        <v>1077</v>
      </c>
      <c r="B456" t="s">
        <v>43</v>
      </c>
      <c r="C456">
        <v>1</v>
      </c>
      <c r="D456">
        <v>0</v>
      </c>
      <c r="E456" s="27">
        <v>3.8740000000000001</v>
      </c>
      <c r="F456" s="28">
        <v>4</v>
      </c>
      <c r="G456">
        <f t="shared" si="7"/>
        <v>1</v>
      </c>
      <c r="H456" s="29">
        <v>5343.62</v>
      </c>
    </row>
    <row r="457" spans="1:8" x14ac:dyDescent="0.25">
      <c r="A457" s="24" t="s">
        <v>1078</v>
      </c>
      <c r="B457" t="s">
        <v>333</v>
      </c>
      <c r="C457">
        <v>1</v>
      </c>
      <c r="D457">
        <v>0</v>
      </c>
      <c r="E457" s="27">
        <v>2.802</v>
      </c>
      <c r="F457" s="28">
        <v>4</v>
      </c>
      <c r="G457">
        <f t="shared" si="7"/>
        <v>1</v>
      </c>
      <c r="H457" s="29">
        <v>4544</v>
      </c>
    </row>
    <row r="458" spans="1:8" x14ac:dyDescent="0.25">
      <c r="A458" s="24" t="s">
        <v>1079</v>
      </c>
      <c r="B458" t="s">
        <v>252</v>
      </c>
      <c r="C458">
        <v>1</v>
      </c>
      <c r="D458">
        <v>0</v>
      </c>
      <c r="E458" s="27">
        <v>3.5449999999999999</v>
      </c>
      <c r="F458" s="28">
        <v>4</v>
      </c>
      <c r="G458">
        <f t="shared" si="7"/>
        <v>1</v>
      </c>
      <c r="H458" s="29">
        <v>5279.22</v>
      </c>
    </row>
    <row r="459" spans="1:8" x14ac:dyDescent="0.25">
      <c r="A459" s="24" t="s">
        <v>1080</v>
      </c>
      <c r="B459" t="s">
        <v>344</v>
      </c>
      <c r="C459">
        <v>1</v>
      </c>
      <c r="D459">
        <v>0</v>
      </c>
      <c r="E459" s="27">
        <v>2.4860000000000002</v>
      </c>
      <c r="F459" s="28">
        <v>4</v>
      </c>
      <c r="G459">
        <f t="shared" si="7"/>
        <v>1</v>
      </c>
      <c r="H459" s="29">
        <v>4000</v>
      </c>
    </row>
    <row r="460" spans="1:8" x14ac:dyDescent="0.25">
      <c r="A460" s="24" t="s">
        <v>1081</v>
      </c>
      <c r="B460" t="s">
        <v>361</v>
      </c>
      <c r="C460">
        <v>1</v>
      </c>
      <c r="D460">
        <v>0</v>
      </c>
      <c r="E460" s="27">
        <v>1.823</v>
      </c>
      <c r="F460" s="28">
        <v>5</v>
      </c>
      <c r="G460">
        <f t="shared" si="7"/>
        <v>1</v>
      </c>
      <c r="H460" s="29">
        <v>3181.08</v>
      </c>
    </row>
    <row r="461" spans="1:8" x14ac:dyDescent="0.25">
      <c r="A461" s="24" t="s">
        <v>1082</v>
      </c>
      <c r="B461" t="s">
        <v>199</v>
      </c>
      <c r="C461">
        <v>1</v>
      </c>
      <c r="D461">
        <v>0</v>
      </c>
      <c r="E461" s="27">
        <v>4.6130000000000004</v>
      </c>
      <c r="F461" s="28">
        <v>4</v>
      </c>
      <c r="G461">
        <f t="shared" si="7"/>
        <v>1</v>
      </c>
      <c r="H461" s="29">
        <v>5901.3</v>
      </c>
    </row>
    <row r="462" spans="1:8" x14ac:dyDescent="0.25">
      <c r="A462" s="24" t="s">
        <v>1083</v>
      </c>
      <c r="B462" t="s">
        <v>1084</v>
      </c>
      <c r="C462">
        <v>1</v>
      </c>
      <c r="D462">
        <v>0</v>
      </c>
      <c r="E462" s="27">
        <v>0.2</v>
      </c>
      <c r="F462" s="28">
        <v>6</v>
      </c>
      <c r="G462">
        <f t="shared" si="7"/>
        <v>0</v>
      </c>
      <c r="H462" s="29">
        <v>2700</v>
      </c>
    </row>
    <row r="463" spans="1:8" x14ac:dyDescent="0.25">
      <c r="A463" s="24" t="s">
        <v>1085</v>
      </c>
      <c r="B463" t="s">
        <v>1086</v>
      </c>
      <c r="C463">
        <v>1</v>
      </c>
      <c r="D463">
        <v>0</v>
      </c>
      <c r="E463" s="27">
        <v>0.223</v>
      </c>
      <c r="F463" s="28">
        <v>5</v>
      </c>
      <c r="G463">
        <f t="shared" si="7"/>
        <v>0</v>
      </c>
      <c r="H463" s="29">
        <v>2700</v>
      </c>
    </row>
    <row r="464" spans="1:8" x14ac:dyDescent="0.25">
      <c r="A464" s="24" t="s">
        <v>1087</v>
      </c>
      <c r="B464" t="s">
        <v>175</v>
      </c>
      <c r="C464">
        <v>1</v>
      </c>
      <c r="D464">
        <v>0</v>
      </c>
      <c r="E464" s="27">
        <v>1.599</v>
      </c>
      <c r="F464" s="28">
        <v>5</v>
      </c>
      <c r="G464">
        <f t="shared" si="7"/>
        <v>1</v>
      </c>
      <c r="H464" s="29">
        <v>3592</v>
      </c>
    </row>
    <row r="465" spans="1:8" x14ac:dyDescent="0.25">
      <c r="A465" s="24" t="s">
        <v>1088</v>
      </c>
      <c r="B465" t="s">
        <v>1089</v>
      </c>
      <c r="C465">
        <v>1</v>
      </c>
      <c r="D465">
        <v>0</v>
      </c>
      <c r="E465" s="27">
        <v>0.248</v>
      </c>
      <c r="F465" s="28">
        <v>5</v>
      </c>
      <c r="G465">
        <f t="shared" si="7"/>
        <v>0</v>
      </c>
      <c r="H465" s="29">
        <v>2700</v>
      </c>
    </row>
    <row r="466" spans="1:8" x14ac:dyDescent="0.25">
      <c r="A466" s="24" t="s">
        <v>1090</v>
      </c>
      <c r="B466" t="s">
        <v>221</v>
      </c>
      <c r="C466">
        <v>1</v>
      </c>
      <c r="D466">
        <v>0</v>
      </c>
      <c r="E466" s="27">
        <v>1.0349999999999999</v>
      </c>
      <c r="F466" s="28">
        <v>5</v>
      </c>
      <c r="G466">
        <f t="shared" si="7"/>
        <v>1</v>
      </c>
      <c r="H466" s="29">
        <v>2744</v>
      </c>
    </row>
    <row r="467" spans="1:8" x14ac:dyDescent="0.25">
      <c r="A467" s="24" t="s">
        <v>1091</v>
      </c>
      <c r="B467" t="s">
        <v>302</v>
      </c>
      <c r="C467">
        <v>1</v>
      </c>
      <c r="D467">
        <v>0</v>
      </c>
      <c r="E467" s="27">
        <v>0.79200000000000004</v>
      </c>
      <c r="F467" s="28">
        <v>5</v>
      </c>
      <c r="G467">
        <f t="shared" si="7"/>
        <v>1</v>
      </c>
      <c r="H467" s="29">
        <v>2820</v>
      </c>
    </row>
    <row r="468" spans="1:8" x14ac:dyDescent="0.25">
      <c r="A468" s="24" t="s">
        <v>1092</v>
      </c>
      <c r="B468" t="s">
        <v>1093</v>
      </c>
      <c r="C468">
        <v>1</v>
      </c>
      <c r="D468">
        <v>0</v>
      </c>
      <c r="E468" s="27">
        <v>0.63700000000000001</v>
      </c>
      <c r="F468" s="28">
        <v>5</v>
      </c>
      <c r="G468">
        <f t="shared" si="7"/>
        <v>0</v>
      </c>
      <c r="H468" s="29">
        <v>2772</v>
      </c>
    </row>
    <row r="469" spans="1:8" x14ac:dyDescent="0.25">
      <c r="A469" s="24" t="s">
        <v>1094</v>
      </c>
      <c r="B469" t="s">
        <v>1095</v>
      </c>
      <c r="C469">
        <v>1</v>
      </c>
      <c r="D469">
        <v>0</v>
      </c>
      <c r="E469" s="27">
        <v>0.70199999999999996</v>
      </c>
      <c r="F469" s="28">
        <v>5</v>
      </c>
      <c r="G469">
        <f t="shared" si="7"/>
        <v>0</v>
      </c>
      <c r="H469" s="29">
        <v>3308</v>
      </c>
    </row>
    <row r="470" spans="1:8" x14ac:dyDescent="0.25">
      <c r="A470" s="24" t="s">
        <v>1096</v>
      </c>
      <c r="B470" t="s">
        <v>393</v>
      </c>
      <c r="C470">
        <v>1</v>
      </c>
      <c r="D470">
        <v>0</v>
      </c>
      <c r="E470" s="27">
        <v>0.86299999999999999</v>
      </c>
      <c r="F470" s="28">
        <v>5</v>
      </c>
      <c r="G470">
        <f t="shared" si="7"/>
        <v>1</v>
      </c>
      <c r="H470" s="29">
        <v>3484</v>
      </c>
    </row>
    <row r="471" spans="1:8" x14ac:dyDescent="0.25">
      <c r="A471" s="24" t="s">
        <v>1097</v>
      </c>
      <c r="B471" t="s">
        <v>1098</v>
      </c>
      <c r="C471">
        <v>1</v>
      </c>
      <c r="D471">
        <v>0</v>
      </c>
      <c r="E471" s="27">
        <v>0.27800000000000002</v>
      </c>
      <c r="F471" s="28">
        <v>5</v>
      </c>
      <c r="G471">
        <f t="shared" si="7"/>
        <v>0</v>
      </c>
      <c r="H471" s="29">
        <v>2700</v>
      </c>
    </row>
    <row r="472" spans="1:8" x14ac:dyDescent="0.25">
      <c r="A472" s="24" t="s">
        <v>1099</v>
      </c>
      <c r="B472" t="s">
        <v>1100</v>
      </c>
      <c r="C472">
        <v>1</v>
      </c>
      <c r="D472">
        <v>0</v>
      </c>
      <c r="E472" s="27">
        <v>0.74299999999999999</v>
      </c>
      <c r="F472" s="28">
        <v>5</v>
      </c>
      <c r="G472">
        <f t="shared" si="7"/>
        <v>0</v>
      </c>
      <c r="H472" s="29">
        <v>2900</v>
      </c>
    </row>
    <row r="473" spans="1:8" x14ac:dyDescent="0.25">
      <c r="A473" s="24" t="s">
        <v>1101</v>
      </c>
      <c r="B473" t="s">
        <v>427</v>
      </c>
      <c r="C473">
        <v>1</v>
      </c>
      <c r="D473">
        <v>0</v>
      </c>
      <c r="E473" s="27">
        <v>0.90900000000000003</v>
      </c>
      <c r="F473" s="28">
        <v>5</v>
      </c>
      <c r="G473">
        <f t="shared" si="7"/>
        <v>1</v>
      </c>
      <c r="H473" s="29">
        <v>2840</v>
      </c>
    </row>
    <row r="474" spans="1:8" x14ac:dyDescent="0.25">
      <c r="A474" s="24" t="s">
        <v>1102</v>
      </c>
      <c r="B474" t="s">
        <v>192</v>
      </c>
      <c r="C474">
        <v>1</v>
      </c>
      <c r="D474">
        <v>0</v>
      </c>
      <c r="E474" s="27">
        <v>1.032</v>
      </c>
      <c r="F474" s="28">
        <v>5</v>
      </c>
      <c r="G474">
        <f t="shared" si="7"/>
        <v>1</v>
      </c>
      <c r="H474" s="29">
        <v>2820</v>
      </c>
    </row>
    <row r="475" spans="1:8" x14ac:dyDescent="0.25">
      <c r="A475" s="24" t="s">
        <v>1103</v>
      </c>
      <c r="B475" t="s">
        <v>1104</v>
      </c>
      <c r="C475">
        <v>1</v>
      </c>
      <c r="D475">
        <v>0</v>
      </c>
      <c r="E475" s="27">
        <v>0.51600000000000001</v>
      </c>
      <c r="F475" s="28">
        <v>5</v>
      </c>
      <c r="G475">
        <f t="shared" si="7"/>
        <v>0</v>
      </c>
      <c r="H475" s="29">
        <v>2864</v>
      </c>
    </row>
    <row r="476" spans="1:8" x14ac:dyDescent="0.25">
      <c r="A476" s="24" t="s">
        <v>1105</v>
      </c>
      <c r="B476" t="s">
        <v>1106</v>
      </c>
      <c r="C476">
        <v>1</v>
      </c>
      <c r="D476">
        <v>0</v>
      </c>
      <c r="E476" s="27">
        <v>0.19800000000000001</v>
      </c>
      <c r="F476" s="28">
        <v>6</v>
      </c>
      <c r="G476">
        <f t="shared" si="7"/>
        <v>0</v>
      </c>
      <c r="H476" s="29">
        <v>2700</v>
      </c>
    </row>
    <row r="477" spans="1:8" x14ac:dyDescent="0.25">
      <c r="A477" s="24" t="s">
        <v>1107</v>
      </c>
      <c r="B477" t="s">
        <v>1108</v>
      </c>
      <c r="C477">
        <v>1</v>
      </c>
      <c r="D477">
        <v>0</v>
      </c>
      <c r="E477" s="27">
        <v>0.44900000000000001</v>
      </c>
      <c r="F477" s="28">
        <v>5</v>
      </c>
      <c r="G477">
        <f t="shared" si="7"/>
        <v>0</v>
      </c>
      <c r="H477" s="29">
        <v>2700</v>
      </c>
    </row>
    <row r="478" spans="1:8" x14ac:dyDescent="0.25">
      <c r="A478" s="24" t="s">
        <v>1109</v>
      </c>
      <c r="B478" t="s">
        <v>1110</v>
      </c>
      <c r="C478">
        <v>1</v>
      </c>
      <c r="D478">
        <v>0</v>
      </c>
      <c r="E478" s="27">
        <v>0.73799999999999999</v>
      </c>
      <c r="F478" s="28">
        <v>5</v>
      </c>
      <c r="G478">
        <f t="shared" si="7"/>
        <v>0</v>
      </c>
      <c r="H478" s="29">
        <v>3092</v>
      </c>
    </row>
    <row r="479" spans="1:8" x14ac:dyDescent="0.25">
      <c r="A479" s="24" t="s">
        <v>1111</v>
      </c>
      <c r="B479" t="s">
        <v>390</v>
      </c>
      <c r="C479">
        <v>1</v>
      </c>
      <c r="D479">
        <v>0</v>
      </c>
      <c r="E479" s="27">
        <v>4.1749999999999998</v>
      </c>
      <c r="F479" s="28">
        <v>3</v>
      </c>
      <c r="G479">
        <f t="shared" si="7"/>
        <v>1</v>
      </c>
      <c r="H479" s="29">
        <v>5820.5</v>
      </c>
    </row>
    <row r="480" spans="1:8" x14ac:dyDescent="0.25">
      <c r="A480" s="24" t="s">
        <v>1112</v>
      </c>
      <c r="B480" t="s">
        <v>27</v>
      </c>
      <c r="C480">
        <v>1</v>
      </c>
      <c r="D480">
        <v>0</v>
      </c>
      <c r="E480" s="27">
        <v>1.0509999999999999</v>
      </c>
      <c r="F480" s="28">
        <v>5</v>
      </c>
      <c r="G480">
        <f t="shared" si="7"/>
        <v>1</v>
      </c>
      <c r="H480" s="29">
        <v>2700</v>
      </c>
    </row>
    <row r="481" spans="1:8" x14ac:dyDescent="0.25">
      <c r="A481" s="24" t="s">
        <v>1113</v>
      </c>
      <c r="B481" t="s">
        <v>266</v>
      </c>
      <c r="C481">
        <v>1</v>
      </c>
      <c r="D481">
        <v>0</v>
      </c>
      <c r="E481" s="27">
        <v>2.2599999999999998</v>
      </c>
      <c r="F481" s="28">
        <v>4</v>
      </c>
      <c r="G481">
        <f t="shared" si="7"/>
        <v>1</v>
      </c>
      <c r="H481" s="29">
        <v>3532</v>
      </c>
    </row>
    <row r="482" spans="1:8" x14ac:dyDescent="0.25">
      <c r="A482" s="24" t="s">
        <v>1114</v>
      </c>
      <c r="B482" t="s">
        <v>305</v>
      </c>
      <c r="C482">
        <v>1</v>
      </c>
      <c r="D482">
        <v>0</v>
      </c>
      <c r="E482" s="27">
        <v>2.5369999999999999</v>
      </c>
      <c r="F482" s="28">
        <v>5</v>
      </c>
      <c r="G482">
        <f t="shared" si="7"/>
        <v>1</v>
      </c>
      <c r="H482" s="29">
        <v>3831.37</v>
      </c>
    </row>
    <row r="483" spans="1:8" x14ac:dyDescent="0.25">
      <c r="A483" s="24" t="s">
        <v>1115</v>
      </c>
      <c r="B483" t="s">
        <v>19</v>
      </c>
      <c r="C483">
        <v>1</v>
      </c>
      <c r="D483">
        <v>0</v>
      </c>
      <c r="E483" s="27">
        <v>2.1739999999999999</v>
      </c>
      <c r="F483" s="28">
        <v>5</v>
      </c>
      <c r="G483">
        <f t="shared" si="7"/>
        <v>1</v>
      </c>
      <c r="H483" s="29">
        <v>3484</v>
      </c>
    </row>
    <row r="484" spans="1:8" x14ac:dyDescent="0.25">
      <c r="A484" s="24" t="s">
        <v>1116</v>
      </c>
      <c r="B484" t="s">
        <v>392</v>
      </c>
      <c r="C484">
        <v>1</v>
      </c>
      <c r="D484">
        <v>0</v>
      </c>
      <c r="E484" s="27">
        <v>1.756</v>
      </c>
      <c r="F484" s="28">
        <v>5</v>
      </c>
      <c r="G484">
        <f t="shared" si="7"/>
        <v>1</v>
      </c>
      <c r="H484" s="29">
        <v>3109.94</v>
      </c>
    </row>
    <row r="485" spans="1:8" x14ac:dyDescent="0.25">
      <c r="A485" s="24" t="s">
        <v>1117</v>
      </c>
      <c r="B485" t="s">
        <v>53</v>
      </c>
      <c r="C485">
        <v>1</v>
      </c>
      <c r="D485">
        <v>0</v>
      </c>
      <c r="E485" s="27">
        <v>2.87</v>
      </c>
      <c r="F485" s="28">
        <v>5</v>
      </c>
      <c r="G485">
        <f t="shared" si="7"/>
        <v>1</v>
      </c>
      <c r="H485" s="29">
        <v>4331.22</v>
      </c>
    </row>
    <row r="486" spans="1:8" x14ac:dyDescent="0.25">
      <c r="A486" s="24" t="s">
        <v>1118</v>
      </c>
      <c r="B486" t="s">
        <v>45</v>
      </c>
      <c r="C486">
        <v>1</v>
      </c>
      <c r="D486">
        <v>0</v>
      </c>
      <c r="E486" s="27">
        <v>2.8559999999999999</v>
      </c>
      <c r="F486" s="28">
        <v>4</v>
      </c>
      <c r="G486">
        <f t="shared" si="7"/>
        <v>1</v>
      </c>
      <c r="H486" s="29">
        <v>4719.91</v>
      </c>
    </row>
    <row r="487" spans="1:8" x14ac:dyDescent="0.25">
      <c r="A487" s="24" t="s">
        <v>1119</v>
      </c>
      <c r="B487" t="s">
        <v>432</v>
      </c>
      <c r="C487">
        <v>1</v>
      </c>
      <c r="D487">
        <v>0</v>
      </c>
      <c r="E487" s="27">
        <v>1.72</v>
      </c>
      <c r="F487" s="28">
        <v>5</v>
      </c>
      <c r="G487">
        <f t="shared" si="7"/>
        <v>1</v>
      </c>
      <c r="H487" s="29">
        <v>3288</v>
      </c>
    </row>
    <row r="488" spans="1:8" x14ac:dyDescent="0.25">
      <c r="A488" s="24" t="s">
        <v>1120</v>
      </c>
      <c r="B488" t="s">
        <v>405</v>
      </c>
      <c r="C488">
        <v>1</v>
      </c>
      <c r="D488">
        <v>0</v>
      </c>
      <c r="E488" s="27">
        <v>1.8720000000000001</v>
      </c>
      <c r="F488" s="28">
        <v>4</v>
      </c>
      <c r="G488">
        <f t="shared" si="7"/>
        <v>1</v>
      </c>
      <c r="H488" s="29">
        <v>3470.08</v>
      </c>
    </row>
    <row r="489" spans="1:8" x14ac:dyDescent="0.25">
      <c r="A489" s="24" t="s">
        <v>1121</v>
      </c>
      <c r="B489" t="s">
        <v>375</v>
      </c>
      <c r="C489">
        <v>1</v>
      </c>
      <c r="D489">
        <v>0</v>
      </c>
      <c r="E489" s="27">
        <v>1.621</v>
      </c>
      <c r="F489" s="28">
        <v>4</v>
      </c>
      <c r="G489">
        <f t="shared" si="7"/>
        <v>1</v>
      </c>
      <c r="H489" s="29">
        <v>2924</v>
      </c>
    </row>
    <row r="490" spans="1:8" x14ac:dyDescent="0.25">
      <c r="A490" s="24" t="s">
        <v>1122</v>
      </c>
      <c r="B490" t="s">
        <v>395</v>
      </c>
      <c r="C490">
        <v>1</v>
      </c>
      <c r="D490">
        <v>0</v>
      </c>
      <c r="E490" s="27">
        <v>1.4</v>
      </c>
      <c r="F490" s="28">
        <v>5</v>
      </c>
      <c r="G490">
        <f t="shared" si="7"/>
        <v>1</v>
      </c>
      <c r="H490" s="29">
        <v>3533.53</v>
      </c>
    </row>
    <row r="491" spans="1:8" x14ac:dyDescent="0.25">
      <c r="A491" s="24" t="s">
        <v>1123</v>
      </c>
      <c r="B491" t="s">
        <v>428</v>
      </c>
      <c r="C491">
        <v>1</v>
      </c>
      <c r="D491">
        <v>0</v>
      </c>
      <c r="E491" s="27">
        <v>1.7809999999999999</v>
      </c>
      <c r="F491" s="28">
        <v>4</v>
      </c>
      <c r="G491">
        <f t="shared" si="7"/>
        <v>1</v>
      </c>
      <c r="H491" s="29">
        <v>4432.8</v>
      </c>
    </row>
    <row r="492" spans="1:8" x14ac:dyDescent="0.25">
      <c r="A492" s="24" t="s">
        <v>1124</v>
      </c>
      <c r="B492" t="s">
        <v>110</v>
      </c>
      <c r="C492">
        <v>1</v>
      </c>
      <c r="D492">
        <v>0</v>
      </c>
      <c r="E492" s="27">
        <v>3.8420000000000001</v>
      </c>
      <c r="F492" s="28">
        <v>4</v>
      </c>
      <c r="G492">
        <f t="shared" si="7"/>
        <v>1</v>
      </c>
      <c r="H492" s="29">
        <v>5796.46</v>
      </c>
    </row>
    <row r="493" spans="1:8" x14ac:dyDescent="0.25">
      <c r="A493" s="24" t="s">
        <v>1125</v>
      </c>
      <c r="B493" t="s">
        <v>127</v>
      </c>
      <c r="C493">
        <v>1</v>
      </c>
      <c r="D493">
        <v>0</v>
      </c>
      <c r="E493" s="27">
        <v>2.9870000000000001</v>
      </c>
      <c r="F493" s="28">
        <v>4</v>
      </c>
      <c r="G493">
        <f t="shared" si="7"/>
        <v>1</v>
      </c>
      <c r="H493" s="29">
        <v>4734.45</v>
      </c>
    </row>
    <row r="494" spans="1:8" x14ac:dyDescent="0.25">
      <c r="A494" s="24" t="s">
        <v>1126</v>
      </c>
      <c r="B494" t="s">
        <v>131</v>
      </c>
      <c r="C494">
        <v>1</v>
      </c>
      <c r="D494">
        <v>0</v>
      </c>
      <c r="E494" s="27">
        <v>3.0230000000000001</v>
      </c>
      <c r="F494" s="28">
        <v>4</v>
      </c>
      <c r="G494">
        <f t="shared" si="7"/>
        <v>1</v>
      </c>
      <c r="H494" s="29">
        <v>5216.88</v>
      </c>
    </row>
    <row r="495" spans="1:8" x14ac:dyDescent="0.25">
      <c r="A495" s="24" t="s">
        <v>1127</v>
      </c>
      <c r="B495" t="s">
        <v>140</v>
      </c>
      <c r="C495">
        <v>1</v>
      </c>
      <c r="D495">
        <v>0</v>
      </c>
      <c r="E495" s="27">
        <v>3.3479999999999999</v>
      </c>
      <c r="F495" s="28">
        <v>4</v>
      </c>
      <c r="G495">
        <f t="shared" si="7"/>
        <v>1</v>
      </c>
      <c r="H495" s="29">
        <v>5205.4799999999996</v>
      </c>
    </row>
    <row r="496" spans="1:8" x14ac:dyDescent="0.25">
      <c r="A496" s="24" t="s">
        <v>1128</v>
      </c>
      <c r="B496" t="s">
        <v>8</v>
      </c>
      <c r="C496">
        <v>1</v>
      </c>
      <c r="D496">
        <v>0</v>
      </c>
      <c r="E496" s="27">
        <v>3.0419999999999998</v>
      </c>
      <c r="F496" s="28">
        <v>4</v>
      </c>
      <c r="G496">
        <f t="shared" si="7"/>
        <v>1</v>
      </c>
      <c r="H496" s="29">
        <v>5227.51</v>
      </c>
    </row>
    <row r="497" spans="1:8" x14ac:dyDescent="0.25">
      <c r="A497" s="24" t="s">
        <v>1129</v>
      </c>
      <c r="B497" t="s">
        <v>176</v>
      </c>
      <c r="C497">
        <v>1</v>
      </c>
      <c r="D497">
        <v>0</v>
      </c>
      <c r="E497" s="27">
        <v>1.1579999999999999</v>
      </c>
      <c r="F497" s="28">
        <v>5</v>
      </c>
      <c r="G497">
        <f t="shared" si="7"/>
        <v>1</v>
      </c>
      <c r="H497" s="29">
        <v>2972</v>
      </c>
    </row>
    <row r="498" spans="1:8" x14ac:dyDescent="0.25">
      <c r="A498" s="24" t="s">
        <v>1130</v>
      </c>
      <c r="B498" t="s">
        <v>9</v>
      </c>
      <c r="C498">
        <v>1</v>
      </c>
      <c r="D498">
        <v>0</v>
      </c>
      <c r="E498" s="27">
        <v>3.9369999999999998</v>
      </c>
      <c r="F498" s="28">
        <v>4</v>
      </c>
      <c r="G498">
        <f t="shared" si="7"/>
        <v>1</v>
      </c>
      <c r="H498" s="29">
        <v>5815.34</v>
      </c>
    </row>
    <row r="499" spans="1:8" x14ac:dyDescent="0.25">
      <c r="A499" s="24" t="s">
        <v>1131</v>
      </c>
      <c r="B499" t="s">
        <v>261</v>
      </c>
      <c r="C499">
        <v>1</v>
      </c>
      <c r="D499">
        <v>0</v>
      </c>
      <c r="E499" s="27">
        <v>3.4780000000000002</v>
      </c>
      <c r="F499" s="28">
        <v>4</v>
      </c>
      <c r="G499">
        <f t="shared" si="7"/>
        <v>1</v>
      </c>
      <c r="H499" s="29">
        <v>5035.2299999999996</v>
      </c>
    </row>
    <row r="500" spans="1:8" x14ac:dyDescent="0.25">
      <c r="A500" s="24" t="s">
        <v>1132</v>
      </c>
      <c r="B500" t="s">
        <v>124</v>
      </c>
      <c r="C500">
        <v>1</v>
      </c>
      <c r="D500">
        <v>0</v>
      </c>
      <c r="E500" s="27">
        <v>2.133</v>
      </c>
      <c r="F500" s="28">
        <v>5</v>
      </c>
      <c r="G500">
        <f t="shared" si="7"/>
        <v>1</v>
      </c>
      <c r="H500" s="29">
        <v>3861.61</v>
      </c>
    </row>
    <row r="501" spans="1:8" x14ac:dyDescent="0.25">
      <c r="A501" s="24" t="s">
        <v>1133</v>
      </c>
      <c r="B501" t="s">
        <v>363</v>
      </c>
      <c r="C501">
        <v>1</v>
      </c>
      <c r="D501">
        <v>0</v>
      </c>
      <c r="E501" s="27">
        <v>2.95</v>
      </c>
      <c r="F501" s="28">
        <v>4</v>
      </c>
      <c r="G501">
        <f t="shared" si="7"/>
        <v>1</v>
      </c>
      <c r="H501" s="29">
        <v>4571.12</v>
      </c>
    </row>
    <row r="502" spans="1:8" x14ac:dyDescent="0.25">
      <c r="A502" s="24" t="s">
        <v>1134</v>
      </c>
      <c r="B502" t="s">
        <v>34</v>
      </c>
      <c r="C502">
        <v>1</v>
      </c>
      <c r="D502">
        <v>0</v>
      </c>
      <c r="E502" s="27">
        <v>3.7869999999999999</v>
      </c>
      <c r="F502" s="28">
        <v>4</v>
      </c>
      <c r="G502">
        <f t="shared" si="7"/>
        <v>1</v>
      </c>
      <c r="H502" s="29">
        <v>5736.95</v>
      </c>
    </row>
    <row r="503" spans="1:8" x14ac:dyDescent="0.25">
      <c r="A503" s="24" t="s">
        <v>1135</v>
      </c>
      <c r="B503" t="s">
        <v>242</v>
      </c>
      <c r="C503">
        <v>1</v>
      </c>
      <c r="D503">
        <v>0</v>
      </c>
      <c r="E503" s="27">
        <v>0.89200000000000002</v>
      </c>
      <c r="F503" s="28">
        <v>5</v>
      </c>
      <c r="G503">
        <f t="shared" si="7"/>
        <v>1</v>
      </c>
      <c r="H503" s="29">
        <v>2700</v>
      </c>
    </row>
    <row r="504" spans="1:8" x14ac:dyDescent="0.25">
      <c r="A504" s="24" t="s">
        <v>1136</v>
      </c>
      <c r="B504" t="s">
        <v>63</v>
      </c>
      <c r="C504">
        <v>1</v>
      </c>
      <c r="D504">
        <v>0</v>
      </c>
      <c r="E504" s="27">
        <v>2.9529999999999998</v>
      </c>
      <c r="F504" s="28">
        <v>4</v>
      </c>
      <c r="G504">
        <f t="shared" si="7"/>
        <v>1</v>
      </c>
      <c r="H504" s="29">
        <v>4641.66</v>
      </c>
    </row>
    <row r="505" spans="1:8" x14ac:dyDescent="0.25">
      <c r="A505" s="24" t="s">
        <v>1137</v>
      </c>
      <c r="B505" t="s">
        <v>1138</v>
      </c>
      <c r="C505">
        <v>1</v>
      </c>
      <c r="D505">
        <v>0</v>
      </c>
      <c r="E505" s="27">
        <v>0.152</v>
      </c>
      <c r="F505" s="28">
        <v>6</v>
      </c>
      <c r="G505">
        <f t="shared" si="7"/>
        <v>0</v>
      </c>
      <c r="H505" s="29">
        <v>2700</v>
      </c>
    </row>
    <row r="506" spans="1:8" x14ac:dyDescent="0.25">
      <c r="A506" s="24" t="s">
        <v>1139</v>
      </c>
      <c r="B506" t="s">
        <v>1140</v>
      </c>
      <c r="C506">
        <v>1</v>
      </c>
      <c r="D506">
        <v>0</v>
      </c>
      <c r="E506" s="27">
        <v>0.64300000000000002</v>
      </c>
      <c r="F506" s="28">
        <v>5</v>
      </c>
      <c r="G506">
        <f t="shared" si="7"/>
        <v>0</v>
      </c>
      <c r="H506" s="29">
        <v>2829.65</v>
      </c>
    </row>
    <row r="507" spans="1:8" x14ac:dyDescent="0.25">
      <c r="A507" s="24" t="s">
        <v>1141</v>
      </c>
      <c r="B507" t="s">
        <v>1142</v>
      </c>
      <c r="C507">
        <v>1</v>
      </c>
      <c r="D507">
        <v>0</v>
      </c>
      <c r="E507" s="27">
        <v>0.61799999999999999</v>
      </c>
      <c r="F507" s="28">
        <v>5</v>
      </c>
      <c r="G507">
        <f t="shared" si="7"/>
        <v>0</v>
      </c>
      <c r="H507" s="29">
        <v>3129.3</v>
      </c>
    </row>
    <row r="508" spans="1:8" x14ac:dyDescent="0.25">
      <c r="A508" s="24" t="s">
        <v>1143</v>
      </c>
      <c r="B508" t="s">
        <v>1144</v>
      </c>
      <c r="C508">
        <v>1</v>
      </c>
      <c r="D508">
        <v>0</v>
      </c>
      <c r="E508" s="27">
        <v>0.64200000000000002</v>
      </c>
      <c r="F508" s="28">
        <v>5</v>
      </c>
      <c r="G508">
        <f t="shared" si="7"/>
        <v>0</v>
      </c>
      <c r="H508" s="29">
        <v>3009.2</v>
      </c>
    </row>
    <row r="509" spans="1:8" x14ac:dyDescent="0.25">
      <c r="A509" s="24" t="s">
        <v>1145</v>
      </c>
      <c r="B509" t="s">
        <v>174</v>
      </c>
      <c r="C509">
        <v>1</v>
      </c>
      <c r="D509">
        <v>0</v>
      </c>
      <c r="E509" s="27">
        <v>1.9419999999999999</v>
      </c>
      <c r="F509" s="28">
        <v>3</v>
      </c>
      <c r="G509">
        <f t="shared" si="7"/>
        <v>1</v>
      </c>
      <c r="H509" s="29">
        <v>5182.5600000000004</v>
      </c>
    </row>
    <row r="510" spans="1:8" x14ac:dyDescent="0.25">
      <c r="A510" s="24" t="s">
        <v>1146</v>
      </c>
      <c r="B510" t="s">
        <v>120</v>
      </c>
      <c r="C510">
        <v>1</v>
      </c>
      <c r="D510">
        <v>0</v>
      </c>
      <c r="E510" s="27">
        <v>1.3859999999999999</v>
      </c>
      <c r="F510" s="28">
        <v>3</v>
      </c>
      <c r="G510">
        <f t="shared" si="7"/>
        <v>1</v>
      </c>
      <c r="H510" s="29">
        <v>3692.36</v>
      </c>
    </row>
    <row r="511" spans="1:8" x14ac:dyDescent="0.25">
      <c r="A511" s="24" t="s">
        <v>1147</v>
      </c>
      <c r="B511" t="s">
        <v>184</v>
      </c>
      <c r="C511">
        <v>1</v>
      </c>
      <c r="D511">
        <v>0</v>
      </c>
      <c r="E511" s="27">
        <v>0.80200000000000005</v>
      </c>
      <c r="F511" s="28">
        <v>5</v>
      </c>
      <c r="G511">
        <f t="shared" si="7"/>
        <v>1</v>
      </c>
      <c r="H511" s="29">
        <v>3100.61</v>
      </c>
    </row>
    <row r="512" spans="1:8" x14ac:dyDescent="0.25">
      <c r="A512" s="24" t="s">
        <v>1148</v>
      </c>
      <c r="B512" t="s">
        <v>452</v>
      </c>
      <c r="C512">
        <v>1</v>
      </c>
      <c r="D512">
        <v>0</v>
      </c>
      <c r="E512" s="27">
        <v>5.4610000000000003</v>
      </c>
      <c r="F512" s="28">
        <v>3</v>
      </c>
      <c r="G512">
        <f t="shared" si="7"/>
        <v>1</v>
      </c>
      <c r="H512" s="29">
        <v>7677.73</v>
      </c>
    </row>
    <row r="513" spans="1:8" x14ac:dyDescent="0.25">
      <c r="A513" s="24" t="s">
        <v>1149</v>
      </c>
      <c r="B513" t="s">
        <v>1150</v>
      </c>
      <c r="C513">
        <v>1</v>
      </c>
      <c r="D513">
        <v>0</v>
      </c>
      <c r="E513" s="27">
        <v>7.0999999999999994E-2</v>
      </c>
      <c r="F513" s="28">
        <v>6</v>
      </c>
      <c r="G513">
        <f t="shared" si="7"/>
        <v>0</v>
      </c>
      <c r="H513" s="29">
        <v>2700</v>
      </c>
    </row>
    <row r="514" spans="1:8" x14ac:dyDescent="0.25">
      <c r="A514" s="24" t="s">
        <v>1151</v>
      </c>
      <c r="B514" t="s">
        <v>1152</v>
      </c>
      <c r="C514">
        <v>1</v>
      </c>
      <c r="D514">
        <v>0</v>
      </c>
      <c r="E514" s="27">
        <v>0.54400000000000004</v>
      </c>
      <c r="F514" s="28">
        <v>5</v>
      </c>
      <c r="G514">
        <f t="shared" si="7"/>
        <v>0</v>
      </c>
      <c r="H514" s="29">
        <v>2963.63</v>
      </c>
    </row>
    <row r="515" spans="1:8" x14ac:dyDescent="0.25">
      <c r="A515" s="24" t="s">
        <v>1153</v>
      </c>
      <c r="B515" t="s">
        <v>1154</v>
      </c>
      <c r="C515">
        <v>1</v>
      </c>
      <c r="D515">
        <v>0</v>
      </c>
      <c r="E515" s="27">
        <v>0.42399999999999999</v>
      </c>
      <c r="F515" s="28">
        <v>5</v>
      </c>
      <c r="G515">
        <f t="shared" ref="G515:G578" si="8">IF(OR(F515&lt;=4,E515&gt;=$G$1),1,0)</f>
        <v>0</v>
      </c>
      <c r="H515" s="29">
        <v>2700</v>
      </c>
    </row>
    <row r="516" spans="1:8" x14ac:dyDescent="0.25">
      <c r="A516" s="24" t="s">
        <v>1155</v>
      </c>
      <c r="B516" t="s">
        <v>1156</v>
      </c>
      <c r="C516">
        <v>1</v>
      </c>
      <c r="D516">
        <v>0</v>
      </c>
      <c r="E516" s="27">
        <v>7.8E-2</v>
      </c>
      <c r="F516" s="28">
        <v>6</v>
      </c>
      <c r="G516">
        <f t="shared" si="8"/>
        <v>0</v>
      </c>
      <c r="H516" s="29">
        <v>2700</v>
      </c>
    </row>
    <row r="517" spans="1:8" x14ac:dyDescent="0.25">
      <c r="A517" s="24" t="s">
        <v>1157</v>
      </c>
      <c r="B517" t="s">
        <v>1158</v>
      </c>
      <c r="C517">
        <v>1</v>
      </c>
      <c r="D517">
        <v>0</v>
      </c>
      <c r="E517" s="27">
        <v>0.112</v>
      </c>
      <c r="F517" s="28">
        <v>6</v>
      </c>
      <c r="G517">
        <f t="shared" si="8"/>
        <v>0</v>
      </c>
      <c r="H517" s="29">
        <v>2700</v>
      </c>
    </row>
    <row r="518" spans="1:8" x14ac:dyDescent="0.25">
      <c r="A518" s="24" t="s">
        <v>1159</v>
      </c>
      <c r="B518" t="s">
        <v>1160</v>
      </c>
      <c r="C518">
        <v>1</v>
      </c>
      <c r="D518">
        <v>0</v>
      </c>
      <c r="E518" s="27">
        <v>0.23</v>
      </c>
      <c r="F518" s="28">
        <v>6</v>
      </c>
      <c r="G518">
        <f t="shared" si="8"/>
        <v>0</v>
      </c>
      <c r="H518" s="29">
        <v>2700</v>
      </c>
    </row>
    <row r="519" spans="1:8" x14ac:dyDescent="0.25">
      <c r="A519" s="24" t="s">
        <v>1161</v>
      </c>
      <c r="B519" t="s">
        <v>1162</v>
      </c>
      <c r="C519">
        <v>1</v>
      </c>
      <c r="D519">
        <v>0</v>
      </c>
      <c r="E519" s="27">
        <v>0.63500000000000001</v>
      </c>
      <c r="F519" s="28">
        <v>5</v>
      </c>
      <c r="G519">
        <f t="shared" si="8"/>
        <v>0</v>
      </c>
      <c r="H519" s="29">
        <v>3165.18</v>
      </c>
    </row>
    <row r="520" spans="1:8" x14ac:dyDescent="0.25">
      <c r="A520" s="24" t="s">
        <v>1163</v>
      </c>
      <c r="B520" t="s">
        <v>1164</v>
      </c>
      <c r="C520">
        <v>1</v>
      </c>
      <c r="D520">
        <v>0</v>
      </c>
      <c r="E520" s="27">
        <v>0.68700000000000006</v>
      </c>
      <c r="F520" s="28">
        <v>5</v>
      </c>
      <c r="G520">
        <f t="shared" si="8"/>
        <v>0</v>
      </c>
      <c r="H520" s="29">
        <v>3112.14</v>
      </c>
    </row>
    <row r="521" spans="1:8" x14ac:dyDescent="0.25">
      <c r="A521" s="24" t="s">
        <v>1165</v>
      </c>
      <c r="B521" t="s">
        <v>286</v>
      </c>
      <c r="C521">
        <v>1</v>
      </c>
      <c r="D521">
        <v>0</v>
      </c>
      <c r="E521" s="27">
        <v>0.97299999999999998</v>
      </c>
      <c r="F521" s="28">
        <v>5</v>
      </c>
      <c r="G521">
        <f t="shared" si="8"/>
        <v>1</v>
      </c>
      <c r="H521" s="29">
        <v>3474.22</v>
      </c>
    </row>
    <row r="522" spans="1:8" x14ac:dyDescent="0.25">
      <c r="A522" s="24" t="s">
        <v>1166</v>
      </c>
      <c r="B522" t="s">
        <v>345</v>
      </c>
      <c r="C522">
        <v>1</v>
      </c>
      <c r="D522">
        <v>0</v>
      </c>
      <c r="E522" s="27">
        <v>1.032</v>
      </c>
      <c r="F522" s="28">
        <v>5</v>
      </c>
      <c r="G522">
        <f t="shared" si="8"/>
        <v>1</v>
      </c>
      <c r="H522" s="29">
        <v>3395.35</v>
      </c>
    </row>
    <row r="523" spans="1:8" x14ac:dyDescent="0.25">
      <c r="A523" s="24" t="s">
        <v>1167</v>
      </c>
      <c r="B523" t="s">
        <v>446</v>
      </c>
      <c r="C523">
        <v>1</v>
      </c>
      <c r="D523">
        <v>0</v>
      </c>
      <c r="E523" s="27">
        <v>1.909</v>
      </c>
      <c r="F523" s="28">
        <v>5</v>
      </c>
      <c r="G523">
        <f t="shared" si="8"/>
        <v>1</v>
      </c>
      <c r="H523" s="29">
        <v>5543.43</v>
      </c>
    </row>
    <row r="524" spans="1:8" x14ac:dyDescent="0.25">
      <c r="A524" s="24" t="s">
        <v>1168</v>
      </c>
      <c r="B524" t="s">
        <v>1169</v>
      </c>
      <c r="C524">
        <v>1</v>
      </c>
      <c r="D524">
        <v>0</v>
      </c>
      <c r="E524" s="27">
        <v>0.628</v>
      </c>
      <c r="F524" s="28">
        <v>5</v>
      </c>
      <c r="G524">
        <f t="shared" si="8"/>
        <v>0</v>
      </c>
      <c r="H524" s="29">
        <v>3110.86</v>
      </c>
    </row>
    <row r="525" spans="1:8" x14ac:dyDescent="0.25">
      <c r="A525" s="24" t="s">
        <v>1170</v>
      </c>
      <c r="B525" t="s">
        <v>1171</v>
      </c>
      <c r="C525">
        <v>1</v>
      </c>
      <c r="D525">
        <v>0</v>
      </c>
      <c r="E525" s="27">
        <v>0.16500000000000001</v>
      </c>
      <c r="F525" s="28">
        <v>6</v>
      </c>
      <c r="G525">
        <f t="shared" si="8"/>
        <v>0</v>
      </c>
      <c r="H525" s="29">
        <v>2700</v>
      </c>
    </row>
    <row r="526" spans="1:8" x14ac:dyDescent="0.25">
      <c r="A526" s="24" t="s">
        <v>1172</v>
      </c>
      <c r="B526" t="s">
        <v>403</v>
      </c>
      <c r="C526">
        <v>1</v>
      </c>
      <c r="D526">
        <v>0</v>
      </c>
      <c r="E526" s="27">
        <v>1.19</v>
      </c>
      <c r="F526" s="28">
        <v>5</v>
      </c>
      <c r="G526">
        <f t="shared" si="8"/>
        <v>1</v>
      </c>
      <c r="H526" s="29">
        <v>3529.15</v>
      </c>
    </row>
    <row r="527" spans="1:8" x14ac:dyDescent="0.25">
      <c r="A527" s="24" t="s">
        <v>1173</v>
      </c>
      <c r="B527" t="s">
        <v>1174</v>
      </c>
      <c r="C527">
        <v>1</v>
      </c>
      <c r="D527">
        <v>0</v>
      </c>
      <c r="E527" s="27">
        <v>9.7000000000000003E-2</v>
      </c>
      <c r="F527" s="28">
        <v>6</v>
      </c>
      <c r="G527">
        <f t="shared" si="8"/>
        <v>0</v>
      </c>
      <c r="H527" s="29">
        <v>2700</v>
      </c>
    </row>
    <row r="528" spans="1:8" x14ac:dyDescent="0.25">
      <c r="A528" s="24" t="s">
        <v>1175</v>
      </c>
      <c r="B528" t="s">
        <v>1176</v>
      </c>
      <c r="C528">
        <v>1</v>
      </c>
      <c r="D528">
        <v>0</v>
      </c>
      <c r="E528" s="27">
        <v>8.0000000000000002E-3</v>
      </c>
      <c r="F528" s="28">
        <v>6</v>
      </c>
      <c r="G528">
        <f t="shared" si="8"/>
        <v>0</v>
      </c>
      <c r="H528" s="29">
        <v>2700</v>
      </c>
    </row>
    <row r="529" spans="1:8" x14ac:dyDescent="0.25">
      <c r="A529" s="24" t="s">
        <v>1177</v>
      </c>
      <c r="B529" t="s">
        <v>1178</v>
      </c>
      <c r="C529">
        <v>1</v>
      </c>
      <c r="D529">
        <v>0</v>
      </c>
      <c r="E529" s="27">
        <v>0.14000000000000001</v>
      </c>
      <c r="F529" s="28">
        <v>5</v>
      </c>
      <c r="G529">
        <f t="shared" si="8"/>
        <v>0</v>
      </c>
      <c r="H529" s="29">
        <v>2700</v>
      </c>
    </row>
    <row r="530" spans="1:8" x14ac:dyDescent="0.25">
      <c r="A530" s="24" t="s">
        <v>1179</v>
      </c>
      <c r="B530" t="s">
        <v>1180</v>
      </c>
      <c r="C530">
        <v>1</v>
      </c>
      <c r="D530">
        <v>0</v>
      </c>
      <c r="E530" s="27">
        <v>3.4000000000000002E-2</v>
      </c>
      <c r="F530" s="28">
        <v>6</v>
      </c>
      <c r="G530">
        <f t="shared" si="8"/>
        <v>0</v>
      </c>
      <c r="H530" s="29">
        <v>2700</v>
      </c>
    </row>
    <row r="531" spans="1:8" x14ac:dyDescent="0.25">
      <c r="A531" s="24" t="s">
        <v>1181</v>
      </c>
      <c r="B531" t="s">
        <v>1182</v>
      </c>
      <c r="C531">
        <v>1</v>
      </c>
      <c r="D531">
        <v>0</v>
      </c>
      <c r="E531" s="27">
        <v>2.5999999999999999E-2</v>
      </c>
      <c r="F531" s="28">
        <v>6</v>
      </c>
      <c r="G531">
        <f t="shared" si="8"/>
        <v>0</v>
      </c>
      <c r="H531" s="29">
        <v>2700</v>
      </c>
    </row>
    <row r="532" spans="1:8" x14ac:dyDescent="0.25">
      <c r="A532" s="24" t="s">
        <v>1183</v>
      </c>
      <c r="B532" t="s">
        <v>1184</v>
      </c>
      <c r="C532">
        <v>1</v>
      </c>
      <c r="D532">
        <v>0</v>
      </c>
      <c r="E532" s="27">
        <v>0.28499999999999998</v>
      </c>
      <c r="F532" s="28">
        <v>5</v>
      </c>
      <c r="G532">
        <f t="shared" si="8"/>
        <v>0</v>
      </c>
      <c r="H532" s="29">
        <v>2700</v>
      </c>
    </row>
    <row r="533" spans="1:8" x14ac:dyDescent="0.25">
      <c r="A533" s="24" t="s">
        <v>1185</v>
      </c>
      <c r="B533" t="s">
        <v>1186</v>
      </c>
      <c r="C533">
        <v>1</v>
      </c>
      <c r="D533">
        <v>0</v>
      </c>
      <c r="E533" s="27">
        <v>6.0000000000000001E-3</v>
      </c>
      <c r="F533" s="28">
        <v>6</v>
      </c>
      <c r="G533">
        <f t="shared" si="8"/>
        <v>0</v>
      </c>
      <c r="H533" s="29">
        <v>2700</v>
      </c>
    </row>
    <row r="534" spans="1:8" x14ac:dyDescent="0.25">
      <c r="A534" s="24" t="s">
        <v>1187</v>
      </c>
      <c r="B534" t="s">
        <v>1188</v>
      </c>
      <c r="C534">
        <v>1</v>
      </c>
      <c r="D534">
        <v>0</v>
      </c>
      <c r="E534" s="27">
        <v>0.59799999999999998</v>
      </c>
      <c r="F534" s="28">
        <v>5</v>
      </c>
      <c r="G534">
        <f t="shared" si="8"/>
        <v>0</v>
      </c>
      <c r="H534" s="29">
        <v>2700</v>
      </c>
    </row>
    <row r="535" spans="1:8" x14ac:dyDescent="0.25">
      <c r="A535" s="24" t="s">
        <v>1189</v>
      </c>
      <c r="B535" t="s">
        <v>1190</v>
      </c>
      <c r="C535">
        <v>1</v>
      </c>
      <c r="D535">
        <v>0</v>
      </c>
      <c r="E535" s="27">
        <v>0.11600000000000001</v>
      </c>
      <c r="F535" s="28">
        <v>6</v>
      </c>
      <c r="G535">
        <f t="shared" si="8"/>
        <v>0</v>
      </c>
      <c r="H535" s="29">
        <v>2700</v>
      </c>
    </row>
    <row r="536" spans="1:8" x14ac:dyDescent="0.25">
      <c r="A536" s="24" t="s">
        <v>1191</v>
      </c>
      <c r="B536" t="s">
        <v>1192</v>
      </c>
      <c r="C536">
        <v>1</v>
      </c>
      <c r="D536">
        <v>0</v>
      </c>
      <c r="E536" s="27">
        <v>0.17100000000000001</v>
      </c>
      <c r="F536" s="28">
        <v>6</v>
      </c>
      <c r="G536">
        <f t="shared" si="8"/>
        <v>0</v>
      </c>
      <c r="H536" s="29">
        <v>2700</v>
      </c>
    </row>
    <row r="537" spans="1:8" x14ac:dyDescent="0.25">
      <c r="A537" s="24" t="s">
        <v>1193</v>
      </c>
      <c r="B537" t="s">
        <v>1194</v>
      </c>
      <c r="C537">
        <v>1</v>
      </c>
      <c r="D537">
        <v>0</v>
      </c>
      <c r="E537" s="27">
        <v>0.183</v>
      </c>
      <c r="F537" s="28">
        <v>6</v>
      </c>
      <c r="G537">
        <f t="shared" si="8"/>
        <v>0</v>
      </c>
      <c r="H537" s="29">
        <v>2700</v>
      </c>
    </row>
    <row r="538" spans="1:8" x14ac:dyDescent="0.25">
      <c r="A538" s="24" t="s">
        <v>1195</v>
      </c>
      <c r="B538" t="s">
        <v>1196</v>
      </c>
      <c r="C538">
        <v>1</v>
      </c>
      <c r="D538">
        <v>0</v>
      </c>
      <c r="E538" s="27">
        <v>0.111</v>
      </c>
      <c r="F538" s="28">
        <v>6</v>
      </c>
      <c r="G538">
        <f t="shared" si="8"/>
        <v>0</v>
      </c>
      <c r="H538" s="29">
        <v>2700</v>
      </c>
    </row>
    <row r="539" spans="1:8" x14ac:dyDescent="0.25">
      <c r="A539" s="24" t="s">
        <v>1197</v>
      </c>
      <c r="B539" t="s">
        <v>1198</v>
      </c>
      <c r="C539">
        <v>1</v>
      </c>
      <c r="D539">
        <v>0</v>
      </c>
      <c r="E539" s="27">
        <v>0.82599999999999996</v>
      </c>
      <c r="F539" s="28">
        <v>5</v>
      </c>
      <c r="G539">
        <f t="shared" si="8"/>
        <v>1</v>
      </c>
      <c r="H539" s="29">
        <v>2779.91</v>
      </c>
    </row>
    <row r="540" spans="1:8" x14ac:dyDescent="0.25">
      <c r="A540" s="24" t="s">
        <v>1199</v>
      </c>
      <c r="B540" t="s">
        <v>132</v>
      </c>
      <c r="C540">
        <v>1</v>
      </c>
      <c r="D540">
        <v>0</v>
      </c>
      <c r="E540" s="27">
        <v>1.222</v>
      </c>
      <c r="F540" s="28">
        <v>5</v>
      </c>
      <c r="G540">
        <f t="shared" si="8"/>
        <v>1</v>
      </c>
      <c r="H540" s="29">
        <v>3666.53</v>
      </c>
    </row>
    <row r="541" spans="1:8" x14ac:dyDescent="0.25">
      <c r="A541" s="24" t="s">
        <v>1200</v>
      </c>
      <c r="B541" t="s">
        <v>1201</v>
      </c>
      <c r="C541">
        <v>1</v>
      </c>
      <c r="D541">
        <v>0</v>
      </c>
      <c r="E541" s="27">
        <v>0.47099999999999997</v>
      </c>
      <c r="F541" s="28">
        <v>5</v>
      </c>
      <c r="G541">
        <f t="shared" si="8"/>
        <v>0</v>
      </c>
      <c r="H541" s="29">
        <v>2700</v>
      </c>
    </row>
    <row r="542" spans="1:8" x14ac:dyDescent="0.25">
      <c r="A542" s="24" t="s">
        <v>1202</v>
      </c>
      <c r="B542" t="s">
        <v>1203</v>
      </c>
      <c r="C542">
        <v>1</v>
      </c>
      <c r="D542">
        <v>0</v>
      </c>
      <c r="E542" s="27">
        <v>0.316</v>
      </c>
      <c r="F542" s="28">
        <v>5</v>
      </c>
      <c r="G542">
        <f t="shared" si="8"/>
        <v>0</v>
      </c>
      <c r="H542" s="29">
        <v>2700</v>
      </c>
    </row>
    <row r="543" spans="1:8" x14ac:dyDescent="0.25">
      <c r="A543" s="24" t="s">
        <v>1204</v>
      </c>
      <c r="B543" t="s">
        <v>1205</v>
      </c>
      <c r="C543">
        <v>1</v>
      </c>
      <c r="D543">
        <v>0</v>
      </c>
      <c r="E543" s="27">
        <v>0.14799999999999999</v>
      </c>
      <c r="F543" s="28">
        <v>6</v>
      </c>
      <c r="G543">
        <f t="shared" si="8"/>
        <v>0</v>
      </c>
      <c r="H543" s="29">
        <v>2700</v>
      </c>
    </row>
    <row r="544" spans="1:8" x14ac:dyDescent="0.25">
      <c r="A544" s="24" t="s">
        <v>1206</v>
      </c>
      <c r="B544" t="s">
        <v>1207</v>
      </c>
      <c r="C544">
        <v>1</v>
      </c>
      <c r="D544">
        <v>0</v>
      </c>
      <c r="E544" s="27">
        <v>0.126</v>
      </c>
      <c r="F544" s="28">
        <v>6</v>
      </c>
      <c r="G544">
        <f t="shared" si="8"/>
        <v>0</v>
      </c>
      <c r="H544" s="29">
        <v>2700</v>
      </c>
    </row>
    <row r="545" spans="1:8" x14ac:dyDescent="0.25">
      <c r="A545" s="24" t="s">
        <v>1208</v>
      </c>
      <c r="B545" t="s">
        <v>1209</v>
      </c>
      <c r="C545">
        <v>1</v>
      </c>
      <c r="D545">
        <v>0</v>
      </c>
      <c r="E545" s="27">
        <v>0.127</v>
      </c>
      <c r="F545" s="28">
        <v>6</v>
      </c>
      <c r="G545">
        <f t="shared" si="8"/>
        <v>0</v>
      </c>
      <c r="H545" s="29">
        <v>2700</v>
      </c>
    </row>
    <row r="546" spans="1:8" x14ac:dyDescent="0.25">
      <c r="A546" s="24" t="s">
        <v>1210</v>
      </c>
      <c r="B546" t="s">
        <v>1211</v>
      </c>
      <c r="C546">
        <v>1</v>
      </c>
      <c r="D546">
        <v>0</v>
      </c>
      <c r="E546" s="27">
        <v>0.3</v>
      </c>
      <c r="F546" s="28">
        <v>5</v>
      </c>
      <c r="G546">
        <f t="shared" si="8"/>
        <v>0</v>
      </c>
      <c r="H546" s="29">
        <v>2700</v>
      </c>
    </row>
    <row r="547" spans="1:8" x14ac:dyDescent="0.25">
      <c r="A547" s="24" t="s">
        <v>1212</v>
      </c>
      <c r="B547" t="s">
        <v>1213</v>
      </c>
      <c r="C547">
        <v>1</v>
      </c>
      <c r="D547">
        <v>0</v>
      </c>
      <c r="E547" s="27">
        <v>0.16700000000000001</v>
      </c>
      <c r="F547" s="28">
        <v>6</v>
      </c>
      <c r="G547">
        <f t="shared" si="8"/>
        <v>0</v>
      </c>
      <c r="H547" s="29">
        <v>2700</v>
      </c>
    </row>
    <row r="548" spans="1:8" x14ac:dyDescent="0.25">
      <c r="A548" s="24" t="s">
        <v>1214</v>
      </c>
      <c r="B548" t="s">
        <v>142</v>
      </c>
      <c r="C548">
        <v>1</v>
      </c>
      <c r="D548">
        <v>0</v>
      </c>
      <c r="E548" s="27">
        <v>4.4269999999999996</v>
      </c>
      <c r="F548" s="28">
        <v>3</v>
      </c>
      <c r="G548">
        <f t="shared" si="8"/>
        <v>1</v>
      </c>
      <c r="H548" s="29">
        <v>7560</v>
      </c>
    </row>
    <row r="549" spans="1:8" x14ac:dyDescent="0.25">
      <c r="A549" s="24" t="s">
        <v>1215</v>
      </c>
      <c r="B549" t="s">
        <v>161</v>
      </c>
      <c r="C549">
        <v>1</v>
      </c>
      <c r="D549">
        <v>0</v>
      </c>
      <c r="E549" s="27">
        <v>3.645</v>
      </c>
      <c r="F549" s="28">
        <v>3</v>
      </c>
      <c r="G549">
        <f t="shared" si="8"/>
        <v>1</v>
      </c>
      <c r="H549" s="29">
        <v>7610.45</v>
      </c>
    </row>
    <row r="550" spans="1:8" x14ac:dyDescent="0.25">
      <c r="A550" s="24" t="s">
        <v>1216</v>
      </c>
      <c r="B550" t="s">
        <v>1217</v>
      </c>
      <c r="C550">
        <v>1</v>
      </c>
      <c r="D550">
        <v>0</v>
      </c>
      <c r="E550" s="27">
        <v>4.0000000000000001E-3</v>
      </c>
      <c r="F550" s="28">
        <v>6</v>
      </c>
      <c r="G550">
        <f t="shared" si="8"/>
        <v>0</v>
      </c>
      <c r="H550" s="29">
        <v>2700</v>
      </c>
    </row>
    <row r="551" spans="1:8" x14ac:dyDescent="0.25">
      <c r="A551" s="24" t="s">
        <v>1218</v>
      </c>
      <c r="B551" t="s">
        <v>1219</v>
      </c>
      <c r="C551">
        <v>1</v>
      </c>
      <c r="D551">
        <v>0</v>
      </c>
      <c r="E551" s="27">
        <v>7.6999999999999999E-2</v>
      </c>
      <c r="F551" s="28">
        <v>6</v>
      </c>
      <c r="G551">
        <f t="shared" si="8"/>
        <v>0</v>
      </c>
      <c r="H551" s="29">
        <v>2700</v>
      </c>
    </row>
    <row r="552" spans="1:8" x14ac:dyDescent="0.25">
      <c r="A552" s="24" t="s">
        <v>1220</v>
      </c>
      <c r="B552" t="s">
        <v>372</v>
      </c>
      <c r="C552">
        <v>1</v>
      </c>
      <c r="D552">
        <v>0</v>
      </c>
      <c r="E552" s="27">
        <v>0.91300000000000003</v>
      </c>
      <c r="F552" s="28">
        <v>5</v>
      </c>
      <c r="G552">
        <f t="shared" si="8"/>
        <v>1</v>
      </c>
      <c r="H552" s="29">
        <v>2757.28</v>
      </c>
    </row>
    <row r="553" spans="1:8" x14ac:dyDescent="0.25">
      <c r="A553" s="24" t="s">
        <v>1221</v>
      </c>
      <c r="B553" t="s">
        <v>1222</v>
      </c>
      <c r="C553">
        <v>1</v>
      </c>
      <c r="D553">
        <v>0</v>
      </c>
      <c r="E553" s="27">
        <v>8.6999999999999994E-2</v>
      </c>
      <c r="F553" s="28">
        <v>6</v>
      </c>
      <c r="G553">
        <f t="shared" si="8"/>
        <v>0</v>
      </c>
      <c r="H553" s="29">
        <v>2700</v>
      </c>
    </row>
    <row r="554" spans="1:8" x14ac:dyDescent="0.25">
      <c r="A554" s="24" t="s">
        <v>1223</v>
      </c>
      <c r="B554" t="s">
        <v>1224</v>
      </c>
      <c r="C554">
        <v>1</v>
      </c>
      <c r="D554">
        <v>0</v>
      </c>
      <c r="E554" s="27">
        <v>0.10299999999999999</v>
      </c>
      <c r="F554" s="28">
        <v>6</v>
      </c>
      <c r="G554">
        <f t="shared" si="8"/>
        <v>0</v>
      </c>
      <c r="H554" s="29">
        <v>2700</v>
      </c>
    </row>
    <row r="555" spans="1:8" x14ac:dyDescent="0.25">
      <c r="A555" s="24" t="s">
        <v>1225</v>
      </c>
      <c r="B555" t="s">
        <v>1226</v>
      </c>
      <c r="C555">
        <v>1</v>
      </c>
      <c r="D555">
        <v>0</v>
      </c>
      <c r="E555" s="27">
        <v>0.11700000000000001</v>
      </c>
      <c r="F555" s="28">
        <v>6</v>
      </c>
      <c r="G555">
        <f t="shared" si="8"/>
        <v>0</v>
      </c>
      <c r="H555" s="29">
        <v>2700</v>
      </c>
    </row>
    <row r="556" spans="1:8" x14ac:dyDescent="0.25">
      <c r="A556" s="24" t="s">
        <v>1227</v>
      </c>
      <c r="B556" t="s">
        <v>1228</v>
      </c>
      <c r="C556">
        <v>1</v>
      </c>
      <c r="D556">
        <v>0</v>
      </c>
      <c r="E556" s="27">
        <v>5.8999999999999997E-2</v>
      </c>
      <c r="F556" s="28">
        <v>6</v>
      </c>
      <c r="G556">
        <f t="shared" si="8"/>
        <v>0</v>
      </c>
      <c r="H556" s="29">
        <v>2700</v>
      </c>
    </row>
    <row r="557" spans="1:8" x14ac:dyDescent="0.25">
      <c r="A557" s="24" t="s">
        <v>1229</v>
      </c>
      <c r="B557" t="s">
        <v>1230</v>
      </c>
      <c r="C557">
        <v>1</v>
      </c>
      <c r="D557">
        <v>0</v>
      </c>
      <c r="E557" s="27">
        <v>0.17199999999999999</v>
      </c>
      <c r="F557" s="28">
        <v>6</v>
      </c>
      <c r="G557">
        <f t="shared" si="8"/>
        <v>0</v>
      </c>
      <c r="H557" s="29">
        <v>2700</v>
      </c>
    </row>
    <row r="558" spans="1:8" x14ac:dyDescent="0.25">
      <c r="A558" s="24" t="s">
        <v>1231</v>
      </c>
      <c r="B558" t="s">
        <v>1232</v>
      </c>
      <c r="C558">
        <v>1</v>
      </c>
      <c r="D558">
        <v>0</v>
      </c>
      <c r="E558" s="27">
        <v>6.0000000000000001E-3</v>
      </c>
      <c r="F558" s="28">
        <v>6</v>
      </c>
      <c r="G558">
        <f t="shared" si="8"/>
        <v>0</v>
      </c>
      <c r="H558" s="29">
        <v>2700</v>
      </c>
    </row>
    <row r="559" spans="1:8" x14ac:dyDescent="0.25">
      <c r="A559" s="24" t="s">
        <v>1233</v>
      </c>
      <c r="B559" t="s">
        <v>1234</v>
      </c>
      <c r="C559">
        <v>1</v>
      </c>
      <c r="D559">
        <v>0</v>
      </c>
      <c r="E559" s="27">
        <v>0.68300000000000005</v>
      </c>
      <c r="F559" s="28">
        <v>5</v>
      </c>
      <c r="G559">
        <f t="shared" si="8"/>
        <v>0</v>
      </c>
      <c r="H559" s="29">
        <v>2700</v>
      </c>
    </row>
    <row r="560" spans="1:8" x14ac:dyDescent="0.25">
      <c r="A560" s="24" t="s">
        <v>1235</v>
      </c>
      <c r="B560" t="s">
        <v>1236</v>
      </c>
      <c r="C560">
        <v>1</v>
      </c>
      <c r="D560">
        <v>0</v>
      </c>
      <c r="E560" s="27">
        <v>6.8000000000000005E-2</v>
      </c>
      <c r="F560" s="28">
        <v>6</v>
      </c>
      <c r="G560">
        <f t="shared" si="8"/>
        <v>0</v>
      </c>
      <c r="H560" s="29">
        <v>2700</v>
      </c>
    </row>
    <row r="561" spans="1:8" x14ac:dyDescent="0.25">
      <c r="A561" s="24" t="s">
        <v>1237</v>
      </c>
      <c r="B561" t="s">
        <v>1238</v>
      </c>
      <c r="C561">
        <v>1</v>
      </c>
      <c r="D561">
        <v>0</v>
      </c>
      <c r="E561" s="27">
        <v>6.4000000000000001E-2</v>
      </c>
      <c r="F561" s="28">
        <v>6</v>
      </c>
      <c r="G561">
        <f t="shared" si="8"/>
        <v>0</v>
      </c>
      <c r="H561" s="29">
        <v>2700</v>
      </c>
    </row>
    <row r="562" spans="1:8" x14ac:dyDescent="0.25">
      <c r="A562" s="24" t="s">
        <v>1239</v>
      </c>
      <c r="B562" t="s">
        <v>1240</v>
      </c>
      <c r="C562">
        <v>1</v>
      </c>
      <c r="D562">
        <v>1</v>
      </c>
      <c r="E562" s="27">
        <v>0.28999999999999998</v>
      </c>
      <c r="F562" s="28">
        <v>6</v>
      </c>
      <c r="G562">
        <f t="shared" si="8"/>
        <v>0</v>
      </c>
      <c r="H562" s="29">
        <v>2760</v>
      </c>
    </row>
    <row r="563" spans="1:8" x14ac:dyDescent="0.25">
      <c r="A563" s="24" t="s">
        <v>1241</v>
      </c>
      <c r="B563" t="s">
        <v>1242</v>
      </c>
      <c r="C563">
        <v>1</v>
      </c>
      <c r="D563">
        <v>0</v>
      </c>
      <c r="E563" s="27">
        <v>0.30199999999999999</v>
      </c>
      <c r="F563" s="28">
        <v>6</v>
      </c>
      <c r="G563">
        <f t="shared" si="8"/>
        <v>0</v>
      </c>
      <c r="H563" s="29">
        <v>2700</v>
      </c>
    </row>
    <row r="564" spans="1:8" x14ac:dyDescent="0.25">
      <c r="A564" s="24" t="s">
        <v>1243</v>
      </c>
      <c r="B564" t="s">
        <v>1244</v>
      </c>
      <c r="C564">
        <v>1</v>
      </c>
      <c r="D564">
        <v>0</v>
      </c>
      <c r="E564" s="27">
        <v>0.27800000000000002</v>
      </c>
      <c r="F564" s="28">
        <v>6</v>
      </c>
      <c r="G564">
        <f t="shared" si="8"/>
        <v>0</v>
      </c>
      <c r="H564" s="29">
        <v>2700</v>
      </c>
    </row>
    <row r="565" spans="1:8" x14ac:dyDescent="0.25">
      <c r="A565" s="24" t="s">
        <v>1245</v>
      </c>
      <c r="B565" t="s">
        <v>1246</v>
      </c>
      <c r="C565">
        <v>1</v>
      </c>
      <c r="D565">
        <v>0</v>
      </c>
      <c r="E565" s="27">
        <v>1.7999999999999999E-2</v>
      </c>
      <c r="F565" s="28">
        <v>6</v>
      </c>
      <c r="G565">
        <f t="shared" si="8"/>
        <v>0</v>
      </c>
      <c r="H565" s="29">
        <v>2700</v>
      </c>
    </row>
    <row r="566" spans="1:8" x14ac:dyDescent="0.25">
      <c r="A566" s="24" t="s">
        <v>1247</v>
      </c>
      <c r="B566" t="s">
        <v>1248</v>
      </c>
      <c r="C566">
        <v>0</v>
      </c>
      <c r="D566">
        <v>0</v>
      </c>
      <c r="E566" s="27">
        <v>2.8000000000000001E-2</v>
      </c>
      <c r="F566" s="28">
        <v>6</v>
      </c>
      <c r="G566">
        <f t="shared" si="8"/>
        <v>0</v>
      </c>
      <c r="H566" s="29">
        <v>2700</v>
      </c>
    </row>
    <row r="567" spans="1:8" x14ac:dyDescent="0.25">
      <c r="A567" s="24" t="s">
        <v>1249</v>
      </c>
      <c r="B567" t="s">
        <v>1250</v>
      </c>
      <c r="C567">
        <v>1</v>
      </c>
      <c r="D567">
        <v>0</v>
      </c>
      <c r="E567" s="27">
        <v>0.17899999999999999</v>
      </c>
      <c r="F567" s="28">
        <v>6</v>
      </c>
      <c r="G567">
        <f t="shared" si="8"/>
        <v>0</v>
      </c>
      <c r="H567" s="29">
        <v>2700</v>
      </c>
    </row>
    <row r="568" spans="1:8" x14ac:dyDescent="0.25">
      <c r="A568" s="24" t="s">
        <v>1251</v>
      </c>
      <c r="B568" t="s">
        <v>1252</v>
      </c>
      <c r="C568">
        <v>1</v>
      </c>
      <c r="D568">
        <v>0</v>
      </c>
      <c r="E568" s="27">
        <v>0.64800000000000002</v>
      </c>
      <c r="F568" s="28">
        <v>5</v>
      </c>
      <c r="G568">
        <f t="shared" si="8"/>
        <v>0</v>
      </c>
      <c r="H568" s="29">
        <v>2700</v>
      </c>
    </row>
    <row r="569" spans="1:8" x14ac:dyDescent="0.25">
      <c r="A569" s="24" t="s">
        <v>1253</v>
      </c>
      <c r="B569" t="s">
        <v>1254</v>
      </c>
      <c r="C569">
        <v>1</v>
      </c>
      <c r="D569">
        <v>0</v>
      </c>
      <c r="E569" s="27">
        <v>0.16200000000000001</v>
      </c>
      <c r="F569" s="28">
        <v>6</v>
      </c>
      <c r="G569">
        <f t="shared" si="8"/>
        <v>0</v>
      </c>
      <c r="H569" s="29">
        <v>2700</v>
      </c>
    </row>
    <row r="570" spans="1:8" x14ac:dyDescent="0.25">
      <c r="A570" s="24" t="s">
        <v>1255</v>
      </c>
      <c r="B570" t="s">
        <v>1256</v>
      </c>
      <c r="C570">
        <v>1</v>
      </c>
      <c r="D570">
        <v>0</v>
      </c>
      <c r="E570" s="27">
        <v>1.984</v>
      </c>
      <c r="F570" s="28">
        <v>4</v>
      </c>
      <c r="G570">
        <f t="shared" si="8"/>
        <v>1</v>
      </c>
      <c r="H570" s="29">
        <v>4879.0200000000004</v>
      </c>
    </row>
    <row r="571" spans="1:8" x14ac:dyDescent="0.25">
      <c r="A571" s="24" t="s">
        <v>1257</v>
      </c>
      <c r="B571" t="s">
        <v>201</v>
      </c>
      <c r="C571">
        <v>1</v>
      </c>
      <c r="D571">
        <v>0</v>
      </c>
      <c r="E571" s="27">
        <v>1.008</v>
      </c>
      <c r="F571" s="28">
        <v>5</v>
      </c>
      <c r="G571">
        <f t="shared" si="8"/>
        <v>1</v>
      </c>
      <c r="H571" s="29">
        <v>2700</v>
      </c>
    </row>
    <row r="572" spans="1:8" x14ac:dyDescent="0.25">
      <c r="A572" s="24" t="s">
        <v>1258</v>
      </c>
      <c r="B572" t="s">
        <v>280</v>
      </c>
      <c r="C572">
        <v>1</v>
      </c>
      <c r="D572">
        <v>0</v>
      </c>
      <c r="E572" s="27">
        <v>2.6110000000000002</v>
      </c>
      <c r="F572" s="28">
        <v>4</v>
      </c>
      <c r="G572">
        <f t="shared" si="8"/>
        <v>1</v>
      </c>
      <c r="H572" s="29">
        <v>5928.19</v>
      </c>
    </row>
    <row r="573" spans="1:8" x14ac:dyDescent="0.25">
      <c r="A573" s="24" t="s">
        <v>1259</v>
      </c>
      <c r="B573" t="s">
        <v>414</v>
      </c>
      <c r="C573">
        <v>1</v>
      </c>
      <c r="D573">
        <v>0</v>
      </c>
      <c r="E573" s="27">
        <v>1.339</v>
      </c>
      <c r="F573" s="28">
        <v>5</v>
      </c>
      <c r="G573">
        <f t="shared" si="8"/>
        <v>1</v>
      </c>
      <c r="H573" s="29">
        <v>2999.05</v>
      </c>
    </row>
    <row r="574" spans="1:8" x14ac:dyDescent="0.25">
      <c r="A574" s="24" t="s">
        <v>1260</v>
      </c>
      <c r="B574" t="s">
        <v>378</v>
      </c>
      <c r="C574">
        <v>1</v>
      </c>
      <c r="D574">
        <v>0</v>
      </c>
      <c r="E574" s="27">
        <v>1.4450000000000001</v>
      </c>
      <c r="F574" s="28">
        <v>5</v>
      </c>
      <c r="G574">
        <f t="shared" si="8"/>
        <v>1</v>
      </c>
      <c r="H574" s="29">
        <v>2842.27</v>
      </c>
    </row>
    <row r="575" spans="1:8" x14ac:dyDescent="0.25">
      <c r="A575" s="24" t="s">
        <v>1261</v>
      </c>
      <c r="B575" t="s">
        <v>37</v>
      </c>
      <c r="C575">
        <v>1</v>
      </c>
      <c r="D575">
        <v>0</v>
      </c>
      <c r="E575" s="27">
        <v>1.988</v>
      </c>
      <c r="F575" s="28">
        <v>4</v>
      </c>
      <c r="G575">
        <f t="shared" si="8"/>
        <v>1</v>
      </c>
      <c r="H575" s="29">
        <v>4037.79</v>
      </c>
    </row>
    <row r="576" spans="1:8" x14ac:dyDescent="0.25">
      <c r="A576" s="24" t="s">
        <v>1262</v>
      </c>
      <c r="B576" t="s">
        <v>309</v>
      </c>
      <c r="C576">
        <v>1</v>
      </c>
      <c r="D576">
        <v>0</v>
      </c>
      <c r="E576" s="27">
        <v>1.6819999999999999</v>
      </c>
      <c r="F576" s="28">
        <v>4</v>
      </c>
      <c r="G576">
        <f t="shared" si="8"/>
        <v>1</v>
      </c>
      <c r="H576" s="29">
        <v>3932.43</v>
      </c>
    </row>
    <row r="577" spans="1:8" x14ac:dyDescent="0.25">
      <c r="A577" s="24" t="s">
        <v>1263</v>
      </c>
      <c r="B577" t="s">
        <v>408</v>
      </c>
      <c r="C577">
        <v>1</v>
      </c>
      <c r="D577">
        <v>0</v>
      </c>
      <c r="E577" s="27">
        <v>1.1639999999999999</v>
      </c>
      <c r="F577" s="28">
        <v>5</v>
      </c>
      <c r="G577">
        <f t="shared" si="8"/>
        <v>1</v>
      </c>
      <c r="H577" s="29">
        <v>2700</v>
      </c>
    </row>
    <row r="578" spans="1:8" x14ac:dyDescent="0.25">
      <c r="A578" s="24" t="s">
        <v>1264</v>
      </c>
      <c r="B578" t="s">
        <v>433</v>
      </c>
      <c r="C578">
        <v>1</v>
      </c>
      <c r="D578">
        <v>0</v>
      </c>
      <c r="E578" s="27">
        <v>2.5009999999999999</v>
      </c>
      <c r="F578" s="28">
        <v>4</v>
      </c>
      <c r="G578">
        <f t="shared" si="8"/>
        <v>1</v>
      </c>
      <c r="H578" s="29">
        <v>4718.16</v>
      </c>
    </row>
    <row r="579" spans="1:8" x14ac:dyDescent="0.25">
      <c r="A579" s="24" t="s">
        <v>1265</v>
      </c>
      <c r="B579" t="s">
        <v>155</v>
      </c>
      <c r="C579">
        <v>1</v>
      </c>
      <c r="D579">
        <v>0</v>
      </c>
      <c r="E579" s="27">
        <v>2.6890000000000001</v>
      </c>
      <c r="F579" s="28">
        <v>4</v>
      </c>
      <c r="G579">
        <f t="shared" ref="G579:G642" si="9">IF(OR(F579&lt;=4,E579&gt;=$G$1),1,0)</f>
        <v>1</v>
      </c>
      <c r="H579" s="29">
        <v>4485.25</v>
      </c>
    </row>
    <row r="580" spans="1:8" x14ac:dyDescent="0.25">
      <c r="A580" s="24" t="s">
        <v>1266</v>
      </c>
      <c r="B580" t="s">
        <v>321</v>
      </c>
      <c r="C580">
        <v>1</v>
      </c>
      <c r="D580">
        <v>0</v>
      </c>
      <c r="E580" s="27">
        <v>2.823</v>
      </c>
      <c r="F580" s="28">
        <v>5</v>
      </c>
      <c r="G580">
        <f t="shared" si="9"/>
        <v>1</v>
      </c>
      <c r="H580" s="29">
        <v>4639.8500000000004</v>
      </c>
    </row>
    <row r="581" spans="1:8" x14ac:dyDescent="0.25">
      <c r="A581" s="24" t="s">
        <v>1267</v>
      </c>
      <c r="B581" t="s">
        <v>48</v>
      </c>
      <c r="C581">
        <v>1</v>
      </c>
      <c r="D581">
        <v>0</v>
      </c>
      <c r="E581" s="27">
        <v>1.5589999999999999</v>
      </c>
      <c r="F581" s="28">
        <v>5</v>
      </c>
      <c r="G581">
        <f t="shared" si="9"/>
        <v>1</v>
      </c>
      <c r="H581" s="29">
        <v>3452.18</v>
      </c>
    </row>
    <row r="582" spans="1:8" x14ac:dyDescent="0.25">
      <c r="A582" s="24" t="s">
        <v>1268</v>
      </c>
      <c r="B582" t="s">
        <v>56</v>
      </c>
      <c r="C582">
        <v>1</v>
      </c>
      <c r="D582">
        <v>0</v>
      </c>
      <c r="E582" s="27">
        <v>2.8140000000000001</v>
      </c>
      <c r="F582" s="28">
        <v>4</v>
      </c>
      <c r="G582">
        <f t="shared" si="9"/>
        <v>1</v>
      </c>
      <c r="H582" s="29">
        <v>4522.99</v>
      </c>
    </row>
    <row r="583" spans="1:8" x14ac:dyDescent="0.25">
      <c r="A583" s="24" t="s">
        <v>1269</v>
      </c>
      <c r="B583" t="s">
        <v>412</v>
      </c>
      <c r="C583">
        <v>1</v>
      </c>
      <c r="D583">
        <v>0</v>
      </c>
      <c r="E583" s="27">
        <v>3.27</v>
      </c>
      <c r="F583" s="28">
        <v>4</v>
      </c>
      <c r="G583">
        <f t="shared" si="9"/>
        <v>1</v>
      </c>
      <c r="H583" s="29">
        <v>5275.55</v>
      </c>
    </row>
    <row r="584" spans="1:8" x14ac:dyDescent="0.25">
      <c r="A584" s="24" t="s">
        <v>1270</v>
      </c>
      <c r="B584" t="s">
        <v>191</v>
      </c>
      <c r="C584">
        <v>1</v>
      </c>
      <c r="D584">
        <v>0</v>
      </c>
      <c r="E584" s="27">
        <v>1.696</v>
      </c>
      <c r="F584" s="28">
        <v>5</v>
      </c>
      <c r="G584">
        <f t="shared" si="9"/>
        <v>1</v>
      </c>
      <c r="H584" s="29">
        <v>3184</v>
      </c>
    </row>
    <row r="585" spans="1:8" x14ac:dyDescent="0.25">
      <c r="A585" s="24" t="s">
        <v>1271</v>
      </c>
      <c r="B585" t="s">
        <v>239</v>
      </c>
      <c r="C585">
        <v>1</v>
      </c>
      <c r="D585">
        <v>0</v>
      </c>
      <c r="E585" s="27">
        <v>1.996</v>
      </c>
      <c r="F585" s="28">
        <v>5</v>
      </c>
      <c r="G585">
        <f t="shared" si="9"/>
        <v>1</v>
      </c>
      <c r="H585" s="29">
        <v>4000</v>
      </c>
    </row>
    <row r="586" spans="1:8" x14ac:dyDescent="0.25">
      <c r="A586" s="24" t="s">
        <v>1272</v>
      </c>
      <c r="B586" t="s">
        <v>1273</v>
      </c>
      <c r="C586">
        <v>1</v>
      </c>
      <c r="D586">
        <v>0</v>
      </c>
      <c r="E586" s="27">
        <v>0.53500000000000003</v>
      </c>
      <c r="F586" s="28">
        <v>5</v>
      </c>
      <c r="G586">
        <f t="shared" si="9"/>
        <v>0</v>
      </c>
      <c r="H586" s="29">
        <v>2700</v>
      </c>
    </row>
    <row r="587" spans="1:8" x14ac:dyDescent="0.25">
      <c r="A587" s="24" t="s">
        <v>1274</v>
      </c>
      <c r="B587" t="s">
        <v>1275</v>
      </c>
      <c r="C587">
        <v>1</v>
      </c>
      <c r="D587">
        <v>0</v>
      </c>
      <c r="E587" s="27">
        <v>0.62</v>
      </c>
      <c r="F587" s="28">
        <v>5</v>
      </c>
      <c r="G587">
        <f t="shared" si="9"/>
        <v>0</v>
      </c>
      <c r="H587" s="29">
        <v>2700</v>
      </c>
    </row>
    <row r="588" spans="1:8" x14ac:dyDescent="0.25">
      <c r="A588" s="24" t="s">
        <v>1276</v>
      </c>
      <c r="B588" t="s">
        <v>324</v>
      </c>
      <c r="C588">
        <v>1</v>
      </c>
      <c r="D588">
        <v>0</v>
      </c>
      <c r="E588" s="27">
        <v>2.4569999999999999</v>
      </c>
      <c r="F588" s="28">
        <v>4</v>
      </c>
      <c r="G588">
        <f t="shared" si="9"/>
        <v>1</v>
      </c>
      <c r="H588" s="29">
        <v>4539.75</v>
      </c>
    </row>
    <row r="589" spans="1:8" x14ac:dyDescent="0.25">
      <c r="A589" s="24" t="s">
        <v>1277</v>
      </c>
      <c r="B589" t="s">
        <v>416</v>
      </c>
      <c r="C589">
        <v>1</v>
      </c>
      <c r="D589">
        <v>0</v>
      </c>
      <c r="E589" s="27">
        <v>1.359</v>
      </c>
      <c r="F589" s="28">
        <v>5</v>
      </c>
      <c r="G589">
        <f t="shared" si="9"/>
        <v>1</v>
      </c>
      <c r="H589" s="29">
        <v>3308</v>
      </c>
    </row>
    <row r="590" spans="1:8" x14ac:dyDescent="0.25">
      <c r="A590" s="24" t="s">
        <v>1278</v>
      </c>
      <c r="B590" t="s">
        <v>271</v>
      </c>
      <c r="C590">
        <v>1</v>
      </c>
      <c r="D590">
        <v>0</v>
      </c>
      <c r="E590" s="27">
        <v>1.179</v>
      </c>
      <c r="F590" s="28">
        <v>5</v>
      </c>
      <c r="G590">
        <f t="shared" si="9"/>
        <v>1</v>
      </c>
      <c r="H590" s="29">
        <v>3332.88</v>
      </c>
    </row>
    <row r="591" spans="1:8" x14ac:dyDescent="0.25">
      <c r="A591" s="24" t="s">
        <v>1279</v>
      </c>
      <c r="B591" t="s">
        <v>1280</v>
      </c>
      <c r="C591">
        <v>1</v>
      </c>
      <c r="D591">
        <v>0</v>
      </c>
      <c r="E591" s="27">
        <v>0.65700000000000003</v>
      </c>
      <c r="F591" s="28">
        <v>5</v>
      </c>
      <c r="G591">
        <f t="shared" si="9"/>
        <v>0</v>
      </c>
      <c r="H591" s="29">
        <v>2700</v>
      </c>
    </row>
    <row r="592" spans="1:8" x14ac:dyDescent="0.25">
      <c r="A592" s="24" t="s">
        <v>1281</v>
      </c>
      <c r="B592" t="s">
        <v>376</v>
      </c>
      <c r="C592">
        <v>1</v>
      </c>
      <c r="D592">
        <v>0</v>
      </c>
      <c r="E592" s="27">
        <v>1.046</v>
      </c>
      <c r="F592" s="28">
        <v>5</v>
      </c>
      <c r="G592">
        <f t="shared" si="9"/>
        <v>1</v>
      </c>
      <c r="H592" s="29">
        <v>2700</v>
      </c>
    </row>
    <row r="593" spans="1:8" x14ac:dyDescent="0.25">
      <c r="A593" s="24" t="s">
        <v>1282</v>
      </c>
      <c r="B593" t="s">
        <v>1283</v>
      </c>
      <c r="C593">
        <v>1</v>
      </c>
      <c r="D593">
        <v>0</v>
      </c>
      <c r="E593" s="27">
        <v>0.73399999999999999</v>
      </c>
      <c r="F593" s="28">
        <v>5</v>
      </c>
      <c r="G593">
        <f t="shared" si="9"/>
        <v>0</v>
      </c>
      <c r="H593" s="29">
        <v>2896.04</v>
      </c>
    </row>
    <row r="594" spans="1:8" x14ac:dyDescent="0.25">
      <c r="A594" s="24" t="s">
        <v>1284</v>
      </c>
      <c r="B594" t="s">
        <v>1285</v>
      </c>
      <c r="C594">
        <v>1</v>
      </c>
      <c r="D594">
        <v>0</v>
      </c>
      <c r="E594" s="27">
        <v>0.40200000000000002</v>
      </c>
      <c r="F594" s="28">
        <v>5</v>
      </c>
      <c r="G594">
        <f t="shared" si="9"/>
        <v>0</v>
      </c>
      <c r="H594" s="29">
        <v>2700</v>
      </c>
    </row>
    <row r="595" spans="1:8" x14ac:dyDescent="0.25">
      <c r="A595" s="24" t="s">
        <v>1286</v>
      </c>
      <c r="B595" t="s">
        <v>1287</v>
      </c>
      <c r="C595">
        <v>1</v>
      </c>
      <c r="D595">
        <v>0</v>
      </c>
      <c r="E595" s="27">
        <v>0.626</v>
      </c>
      <c r="F595" s="28">
        <v>5</v>
      </c>
      <c r="G595">
        <f t="shared" si="9"/>
        <v>0</v>
      </c>
      <c r="H595" s="29">
        <v>2700</v>
      </c>
    </row>
    <row r="596" spans="1:8" x14ac:dyDescent="0.25">
      <c r="A596" s="24" t="s">
        <v>1288</v>
      </c>
      <c r="B596" t="s">
        <v>388</v>
      </c>
      <c r="C596">
        <v>1</v>
      </c>
      <c r="D596">
        <v>0</v>
      </c>
      <c r="E596" s="27">
        <v>0.83599999999999997</v>
      </c>
      <c r="F596" s="28">
        <v>5</v>
      </c>
      <c r="G596">
        <f t="shared" si="9"/>
        <v>1</v>
      </c>
      <c r="H596" s="29">
        <v>2864.5</v>
      </c>
    </row>
    <row r="597" spans="1:8" x14ac:dyDescent="0.25">
      <c r="A597" s="24" t="s">
        <v>1289</v>
      </c>
      <c r="B597" t="s">
        <v>1290</v>
      </c>
      <c r="C597">
        <v>1</v>
      </c>
      <c r="D597">
        <v>0</v>
      </c>
      <c r="E597" s="27">
        <v>0.751</v>
      </c>
      <c r="F597" s="28">
        <v>5</v>
      </c>
      <c r="G597">
        <f t="shared" si="9"/>
        <v>1</v>
      </c>
      <c r="H597" s="29">
        <v>3102.4</v>
      </c>
    </row>
    <row r="598" spans="1:8" x14ac:dyDescent="0.25">
      <c r="A598" s="24" t="s">
        <v>1291</v>
      </c>
      <c r="B598" t="s">
        <v>203</v>
      </c>
      <c r="C598">
        <v>1</v>
      </c>
      <c r="D598">
        <v>0</v>
      </c>
      <c r="E598" s="27">
        <v>2.3769999999999998</v>
      </c>
      <c r="F598" s="28">
        <v>4</v>
      </c>
      <c r="G598">
        <f t="shared" si="9"/>
        <v>1</v>
      </c>
      <c r="H598" s="29">
        <v>4831.68</v>
      </c>
    </row>
    <row r="599" spans="1:8" x14ac:dyDescent="0.25">
      <c r="A599" s="24" t="s">
        <v>1292</v>
      </c>
      <c r="B599" t="s">
        <v>1293</v>
      </c>
      <c r="C599">
        <v>1</v>
      </c>
      <c r="D599">
        <v>0</v>
      </c>
      <c r="E599" s="27">
        <v>0.17399999999999999</v>
      </c>
      <c r="F599" s="28">
        <v>6</v>
      </c>
      <c r="G599">
        <f t="shared" si="9"/>
        <v>0</v>
      </c>
      <c r="H599" s="29">
        <v>2700</v>
      </c>
    </row>
    <row r="600" spans="1:8" x14ac:dyDescent="0.25">
      <c r="A600" s="24" t="s">
        <v>1294</v>
      </c>
      <c r="B600" t="s">
        <v>1295</v>
      </c>
      <c r="C600">
        <v>1</v>
      </c>
      <c r="D600">
        <v>0</v>
      </c>
      <c r="E600" s="27">
        <v>0.74299999999999999</v>
      </c>
      <c r="F600" s="28">
        <v>5</v>
      </c>
      <c r="G600">
        <f t="shared" si="9"/>
        <v>0</v>
      </c>
      <c r="H600" s="29">
        <v>2700</v>
      </c>
    </row>
    <row r="601" spans="1:8" x14ac:dyDescent="0.25">
      <c r="A601" s="24" t="s">
        <v>1296</v>
      </c>
      <c r="B601" t="s">
        <v>229</v>
      </c>
      <c r="C601">
        <v>1</v>
      </c>
      <c r="D601">
        <v>0</v>
      </c>
      <c r="E601" s="27">
        <v>0.93300000000000005</v>
      </c>
      <c r="F601" s="28">
        <v>5</v>
      </c>
      <c r="G601">
        <f t="shared" si="9"/>
        <v>1</v>
      </c>
      <c r="H601" s="29">
        <v>2884</v>
      </c>
    </row>
    <row r="602" spans="1:8" x14ac:dyDescent="0.25">
      <c r="A602" s="24" t="s">
        <v>1297</v>
      </c>
      <c r="B602" t="s">
        <v>267</v>
      </c>
      <c r="C602">
        <v>1</v>
      </c>
      <c r="D602">
        <v>0</v>
      </c>
      <c r="E602" s="27">
        <v>1.31</v>
      </c>
      <c r="F602" s="28">
        <v>5</v>
      </c>
      <c r="G602">
        <f t="shared" si="9"/>
        <v>1</v>
      </c>
      <c r="H602" s="29">
        <v>2700</v>
      </c>
    </row>
    <row r="603" spans="1:8" x14ac:dyDescent="0.25">
      <c r="A603" s="24" t="s">
        <v>1298</v>
      </c>
      <c r="B603" t="s">
        <v>1299</v>
      </c>
      <c r="C603">
        <v>1</v>
      </c>
      <c r="D603">
        <v>0</v>
      </c>
      <c r="E603" s="27">
        <v>0.26700000000000002</v>
      </c>
      <c r="F603" s="28">
        <v>5</v>
      </c>
      <c r="G603">
        <f t="shared" si="9"/>
        <v>0</v>
      </c>
      <c r="H603" s="29">
        <v>2700</v>
      </c>
    </row>
    <row r="604" spans="1:8" x14ac:dyDescent="0.25">
      <c r="A604" s="24" t="s">
        <v>1300</v>
      </c>
      <c r="B604" t="s">
        <v>32</v>
      </c>
      <c r="C604">
        <v>1</v>
      </c>
      <c r="D604">
        <v>0</v>
      </c>
      <c r="E604" s="27">
        <v>1.4259999999999999</v>
      </c>
      <c r="F604" s="28">
        <v>4</v>
      </c>
      <c r="G604">
        <f t="shared" si="9"/>
        <v>1</v>
      </c>
      <c r="H604" s="29">
        <v>2700</v>
      </c>
    </row>
    <row r="605" spans="1:8" x14ac:dyDescent="0.25">
      <c r="A605" s="24" t="s">
        <v>1301</v>
      </c>
      <c r="B605" t="s">
        <v>1302</v>
      </c>
      <c r="C605">
        <v>1</v>
      </c>
      <c r="D605">
        <v>0</v>
      </c>
      <c r="E605" s="27">
        <v>0.63200000000000001</v>
      </c>
      <c r="F605" s="28">
        <v>5</v>
      </c>
      <c r="G605">
        <f t="shared" si="9"/>
        <v>0</v>
      </c>
      <c r="H605" s="29">
        <v>2828</v>
      </c>
    </row>
    <row r="606" spans="1:8" x14ac:dyDescent="0.25">
      <c r="A606" s="24" t="s">
        <v>1303</v>
      </c>
      <c r="B606" t="s">
        <v>29</v>
      </c>
      <c r="C606">
        <v>1</v>
      </c>
      <c r="D606">
        <v>0</v>
      </c>
      <c r="E606" s="27">
        <v>1.4610000000000001</v>
      </c>
      <c r="F606" s="28">
        <v>3</v>
      </c>
      <c r="G606">
        <f t="shared" si="9"/>
        <v>1</v>
      </c>
      <c r="H606" s="29">
        <v>3275.88</v>
      </c>
    </row>
    <row r="607" spans="1:8" x14ac:dyDescent="0.25">
      <c r="A607" s="24" t="s">
        <v>1304</v>
      </c>
      <c r="B607" t="s">
        <v>425</v>
      </c>
      <c r="C607">
        <v>1</v>
      </c>
      <c r="D607">
        <v>0</v>
      </c>
      <c r="E607" s="27">
        <v>2.0630000000000002</v>
      </c>
      <c r="F607" s="28">
        <v>5</v>
      </c>
      <c r="G607">
        <f t="shared" si="9"/>
        <v>1</v>
      </c>
      <c r="H607" s="29">
        <v>3605.55</v>
      </c>
    </row>
    <row r="608" spans="1:8" x14ac:dyDescent="0.25">
      <c r="A608" s="24" t="s">
        <v>1305</v>
      </c>
      <c r="B608" t="s">
        <v>123</v>
      </c>
      <c r="C608">
        <v>1</v>
      </c>
      <c r="D608">
        <v>0</v>
      </c>
      <c r="E608" s="27">
        <v>1.7370000000000001</v>
      </c>
      <c r="F608" s="28">
        <v>5</v>
      </c>
      <c r="G608">
        <f t="shared" si="9"/>
        <v>1</v>
      </c>
      <c r="H608" s="29">
        <v>3824</v>
      </c>
    </row>
    <row r="609" spans="1:8" x14ac:dyDescent="0.25">
      <c r="A609" s="24" t="s">
        <v>1306</v>
      </c>
      <c r="B609" t="s">
        <v>211</v>
      </c>
      <c r="C609">
        <v>1</v>
      </c>
      <c r="D609">
        <v>0</v>
      </c>
      <c r="E609" s="27">
        <v>1.6020000000000001</v>
      </c>
      <c r="F609" s="28">
        <v>5</v>
      </c>
      <c r="G609">
        <f t="shared" si="9"/>
        <v>1</v>
      </c>
      <c r="H609" s="29">
        <v>3034.54</v>
      </c>
    </row>
    <row r="610" spans="1:8" x14ac:dyDescent="0.25">
      <c r="A610" s="24" t="s">
        <v>1307</v>
      </c>
      <c r="B610" t="s">
        <v>212</v>
      </c>
      <c r="C610">
        <v>1</v>
      </c>
      <c r="D610">
        <v>0</v>
      </c>
      <c r="E610" s="27">
        <v>1.7629999999999999</v>
      </c>
      <c r="F610" s="28">
        <v>5</v>
      </c>
      <c r="G610">
        <f t="shared" si="9"/>
        <v>1</v>
      </c>
      <c r="H610" s="29">
        <v>4330.16</v>
      </c>
    </row>
    <row r="611" spans="1:8" x14ac:dyDescent="0.25">
      <c r="A611" s="24" t="s">
        <v>1308</v>
      </c>
      <c r="B611" t="s">
        <v>233</v>
      </c>
      <c r="C611">
        <v>1</v>
      </c>
      <c r="D611">
        <v>0</v>
      </c>
      <c r="E611" s="27">
        <v>2.472</v>
      </c>
      <c r="F611" s="28">
        <v>4</v>
      </c>
      <c r="G611">
        <f t="shared" si="9"/>
        <v>1</v>
      </c>
      <c r="H611" s="29">
        <v>4847.6099999999997</v>
      </c>
    </row>
    <row r="612" spans="1:8" x14ac:dyDescent="0.25">
      <c r="A612" s="24" t="s">
        <v>1309</v>
      </c>
      <c r="B612" t="s">
        <v>238</v>
      </c>
      <c r="C612">
        <v>1</v>
      </c>
      <c r="D612">
        <v>0</v>
      </c>
      <c r="E612" s="27">
        <v>1.3460000000000001</v>
      </c>
      <c r="F612" s="28">
        <v>5</v>
      </c>
      <c r="G612">
        <f t="shared" si="9"/>
        <v>1</v>
      </c>
      <c r="H612" s="29">
        <v>3120</v>
      </c>
    </row>
    <row r="613" spans="1:8" x14ac:dyDescent="0.25">
      <c r="A613" s="24" t="s">
        <v>1310</v>
      </c>
      <c r="B613" t="s">
        <v>247</v>
      </c>
      <c r="C613">
        <v>1</v>
      </c>
      <c r="D613">
        <v>0</v>
      </c>
      <c r="E613" s="27">
        <v>2.3370000000000002</v>
      </c>
      <c r="F613" s="28">
        <v>5</v>
      </c>
      <c r="G613">
        <f t="shared" si="9"/>
        <v>1</v>
      </c>
      <c r="H613" s="29">
        <v>4418.38</v>
      </c>
    </row>
    <row r="614" spans="1:8" x14ac:dyDescent="0.25">
      <c r="A614" s="24" t="s">
        <v>1311</v>
      </c>
      <c r="B614" t="s">
        <v>263</v>
      </c>
      <c r="C614">
        <v>1</v>
      </c>
      <c r="D614">
        <v>0</v>
      </c>
      <c r="E614" s="27">
        <v>1.89</v>
      </c>
      <c r="F614" s="28">
        <v>4</v>
      </c>
      <c r="G614">
        <f t="shared" si="9"/>
        <v>1</v>
      </c>
      <c r="H614" s="29">
        <v>4462.9799999999996</v>
      </c>
    </row>
    <row r="615" spans="1:8" x14ac:dyDescent="0.25">
      <c r="A615" s="24" t="s">
        <v>1312</v>
      </c>
      <c r="B615" t="s">
        <v>365</v>
      </c>
      <c r="C615">
        <v>1</v>
      </c>
      <c r="D615">
        <v>0</v>
      </c>
      <c r="E615" s="27">
        <v>0.25</v>
      </c>
      <c r="F615" s="28">
        <v>4</v>
      </c>
      <c r="G615">
        <f t="shared" si="9"/>
        <v>1</v>
      </c>
      <c r="H615" s="29">
        <v>2700</v>
      </c>
    </row>
    <row r="616" spans="1:8" x14ac:dyDescent="0.25">
      <c r="A616" s="24" t="s">
        <v>1313</v>
      </c>
      <c r="B616" t="s">
        <v>383</v>
      </c>
      <c r="C616">
        <v>1</v>
      </c>
      <c r="D616">
        <v>0</v>
      </c>
      <c r="E616" s="27">
        <v>2.0680000000000001</v>
      </c>
      <c r="F616" s="28">
        <v>5</v>
      </c>
      <c r="G616">
        <f t="shared" si="9"/>
        <v>1</v>
      </c>
      <c r="H616" s="29">
        <v>3664.96</v>
      </c>
    </row>
    <row r="617" spans="1:8" x14ac:dyDescent="0.25">
      <c r="A617" s="24" t="s">
        <v>1314</v>
      </c>
      <c r="B617" t="s">
        <v>150</v>
      </c>
      <c r="C617">
        <v>1</v>
      </c>
      <c r="D617">
        <v>0</v>
      </c>
      <c r="E617" s="27">
        <v>1.68</v>
      </c>
      <c r="F617" s="28">
        <v>5</v>
      </c>
      <c r="G617">
        <f t="shared" si="9"/>
        <v>1</v>
      </c>
      <c r="H617" s="29">
        <v>3400</v>
      </c>
    </row>
    <row r="618" spans="1:8" x14ac:dyDescent="0.25">
      <c r="A618" s="24" t="s">
        <v>1315</v>
      </c>
      <c r="B618" t="s">
        <v>442</v>
      </c>
      <c r="C618">
        <v>1</v>
      </c>
      <c r="D618">
        <v>0</v>
      </c>
      <c r="E618" s="27">
        <v>2.3889999999999998</v>
      </c>
      <c r="F618" s="28">
        <v>4</v>
      </c>
      <c r="G618">
        <f t="shared" si="9"/>
        <v>1</v>
      </c>
      <c r="H618" s="29">
        <v>3962.11</v>
      </c>
    </row>
    <row r="619" spans="1:8" x14ac:dyDescent="0.25">
      <c r="A619" s="24" t="s">
        <v>1316</v>
      </c>
      <c r="B619" t="s">
        <v>320</v>
      </c>
      <c r="C619">
        <v>1</v>
      </c>
      <c r="D619">
        <v>0</v>
      </c>
      <c r="E619" s="27">
        <v>2.3090000000000002</v>
      </c>
      <c r="F619" s="28">
        <v>4</v>
      </c>
      <c r="G619">
        <f t="shared" si="9"/>
        <v>1</v>
      </c>
      <c r="H619" s="29">
        <v>5120.7299999999996</v>
      </c>
    </row>
    <row r="620" spans="1:8" x14ac:dyDescent="0.25">
      <c r="A620" s="24" t="s">
        <v>1317</v>
      </c>
      <c r="B620" t="s">
        <v>18</v>
      </c>
      <c r="C620">
        <v>1</v>
      </c>
      <c r="D620">
        <v>0</v>
      </c>
      <c r="E620" s="27">
        <v>3.48</v>
      </c>
      <c r="F620" s="28">
        <v>4</v>
      </c>
      <c r="G620">
        <f t="shared" si="9"/>
        <v>1</v>
      </c>
      <c r="H620" s="29">
        <v>6009.53</v>
      </c>
    </row>
    <row r="621" spans="1:8" x14ac:dyDescent="0.25">
      <c r="A621" s="24" t="s">
        <v>1318</v>
      </c>
      <c r="B621" t="s">
        <v>291</v>
      </c>
      <c r="C621">
        <v>1</v>
      </c>
      <c r="D621">
        <v>0</v>
      </c>
      <c r="E621" s="27">
        <v>3.3719999999999999</v>
      </c>
      <c r="F621" s="28">
        <v>4</v>
      </c>
      <c r="G621">
        <f t="shared" si="9"/>
        <v>1</v>
      </c>
      <c r="H621" s="29">
        <v>5679.6</v>
      </c>
    </row>
    <row r="622" spans="1:8" x14ac:dyDescent="0.25">
      <c r="A622" s="24" t="s">
        <v>1319</v>
      </c>
      <c r="B622" t="s">
        <v>297</v>
      </c>
      <c r="C622">
        <v>1</v>
      </c>
      <c r="D622">
        <v>0</v>
      </c>
      <c r="E622" s="27">
        <v>1.7430000000000001</v>
      </c>
      <c r="F622" s="28">
        <v>5</v>
      </c>
      <c r="G622">
        <f t="shared" si="9"/>
        <v>1</v>
      </c>
      <c r="H622" s="29">
        <v>3982.79</v>
      </c>
    </row>
    <row r="623" spans="1:8" x14ac:dyDescent="0.25">
      <c r="A623" s="24" t="s">
        <v>1320</v>
      </c>
      <c r="B623" t="s">
        <v>1321</v>
      </c>
      <c r="C623">
        <v>1</v>
      </c>
      <c r="D623">
        <v>1</v>
      </c>
      <c r="E623" s="27">
        <v>0.57899999999999996</v>
      </c>
      <c r="F623" s="28">
        <v>5</v>
      </c>
      <c r="G623">
        <f t="shared" si="9"/>
        <v>0</v>
      </c>
      <c r="H623" s="29">
        <v>2796</v>
      </c>
    </row>
    <row r="624" spans="1:8" x14ac:dyDescent="0.25">
      <c r="A624" s="24" t="s">
        <v>1322</v>
      </c>
      <c r="B624" t="s">
        <v>342</v>
      </c>
      <c r="C624">
        <v>1</v>
      </c>
      <c r="D624">
        <v>0</v>
      </c>
      <c r="E624" s="27">
        <v>1.0820000000000001</v>
      </c>
      <c r="F624" s="28">
        <v>5</v>
      </c>
      <c r="G624">
        <f t="shared" si="9"/>
        <v>1</v>
      </c>
      <c r="H624" s="29">
        <v>3481.79</v>
      </c>
    </row>
    <row r="625" spans="1:8" x14ac:dyDescent="0.25">
      <c r="A625" s="24" t="s">
        <v>1323</v>
      </c>
      <c r="B625" t="s">
        <v>222</v>
      </c>
      <c r="C625">
        <v>1</v>
      </c>
      <c r="D625">
        <v>0</v>
      </c>
      <c r="E625" s="27">
        <v>0.81599999999999995</v>
      </c>
      <c r="F625" s="28">
        <v>5</v>
      </c>
      <c r="G625">
        <f t="shared" si="9"/>
        <v>1</v>
      </c>
      <c r="H625" s="29">
        <v>3431.46</v>
      </c>
    </row>
    <row r="626" spans="1:8" x14ac:dyDescent="0.25">
      <c r="A626" s="24" t="s">
        <v>1324</v>
      </c>
      <c r="B626" t="s">
        <v>401</v>
      </c>
      <c r="C626">
        <v>1</v>
      </c>
      <c r="D626">
        <v>0</v>
      </c>
      <c r="E626" s="27">
        <v>2.4790000000000001</v>
      </c>
      <c r="F626" s="28">
        <v>4</v>
      </c>
      <c r="G626">
        <f t="shared" si="9"/>
        <v>1</v>
      </c>
      <c r="H626" s="29">
        <v>4906.2700000000004</v>
      </c>
    </row>
    <row r="627" spans="1:8" x14ac:dyDescent="0.25">
      <c r="A627" s="24" t="s">
        <v>1325</v>
      </c>
      <c r="B627" t="s">
        <v>447</v>
      </c>
      <c r="C627">
        <v>1</v>
      </c>
      <c r="D627">
        <v>0</v>
      </c>
      <c r="E627" s="27">
        <v>1.165</v>
      </c>
      <c r="F627" s="28">
        <v>5</v>
      </c>
      <c r="G627">
        <f t="shared" si="9"/>
        <v>1</v>
      </c>
      <c r="H627" s="29">
        <v>3420</v>
      </c>
    </row>
    <row r="628" spans="1:8" x14ac:dyDescent="0.25">
      <c r="A628" s="24" t="s">
        <v>1326</v>
      </c>
      <c r="B628" t="s">
        <v>41</v>
      </c>
      <c r="C628">
        <v>1</v>
      </c>
      <c r="D628">
        <v>0</v>
      </c>
      <c r="E628" s="27">
        <v>2.629</v>
      </c>
      <c r="F628" s="28">
        <v>4</v>
      </c>
      <c r="G628">
        <f t="shared" si="9"/>
        <v>1</v>
      </c>
      <c r="H628" s="29">
        <v>4734.3</v>
      </c>
    </row>
    <row r="629" spans="1:8" x14ac:dyDescent="0.25">
      <c r="A629" s="24" t="s">
        <v>1327</v>
      </c>
      <c r="B629" t="s">
        <v>368</v>
      </c>
      <c r="C629">
        <v>1</v>
      </c>
      <c r="D629">
        <v>0</v>
      </c>
      <c r="E629" s="27">
        <v>3.0939999999999999</v>
      </c>
      <c r="F629" s="28">
        <v>4</v>
      </c>
      <c r="G629">
        <f t="shared" si="9"/>
        <v>1</v>
      </c>
      <c r="H629" s="29">
        <v>5698.51</v>
      </c>
    </row>
    <row r="630" spans="1:8" x14ac:dyDescent="0.25">
      <c r="A630" s="24" t="s">
        <v>1328</v>
      </c>
      <c r="B630" t="s">
        <v>1329</v>
      </c>
      <c r="C630">
        <v>1</v>
      </c>
      <c r="D630">
        <v>0</v>
      </c>
      <c r="E630" s="27">
        <v>3.5999999999999997E-2</v>
      </c>
      <c r="F630" s="28">
        <v>6</v>
      </c>
      <c r="G630">
        <f t="shared" si="9"/>
        <v>0</v>
      </c>
      <c r="H630" s="29">
        <v>2700</v>
      </c>
    </row>
    <row r="631" spans="1:8" x14ac:dyDescent="0.25">
      <c r="A631" s="24" t="s">
        <v>1330</v>
      </c>
      <c r="B631" t="s">
        <v>1331</v>
      </c>
      <c r="C631">
        <v>1</v>
      </c>
      <c r="D631">
        <v>0</v>
      </c>
      <c r="E631" s="27">
        <v>0.19400000000000001</v>
      </c>
      <c r="F631" s="28">
        <v>6</v>
      </c>
      <c r="G631">
        <f t="shared" si="9"/>
        <v>0</v>
      </c>
      <c r="H631" s="29">
        <v>2700</v>
      </c>
    </row>
    <row r="632" spans="1:8" x14ac:dyDescent="0.25">
      <c r="A632" s="24" t="s">
        <v>1332</v>
      </c>
      <c r="B632" t="s">
        <v>1333</v>
      </c>
      <c r="C632">
        <v>1</v>
      </c>
      <c r="D632">
        <v>0</v>
      </c>
      <c r="E632" s="27">
        <v>3.2000000000000001E-2</v>
      </c>
      <c r="F632" s="28">
        <v>6</v>
      </c>
      <c r="G632">
        <f t="shared" si="9"/>
        <v>0</v>
      </c>
      <c r="H632" s="29">
        <v>2700</v>
      </c>
    </row>
    <row r="633" spans="1:8" x14ac:dyDescent="0.25">
      <c r="A633" s="24" t="s">
        <v>1334</v>
      </c>
      <c r="B633" t="s">
        <v>1335</v>
      </c>
      <c r="C633">
        <v>1</v>
      </c>
      <c r="D633">
        <v>1</v>
      </c>
      <c r="E633" s="27">
        <v>0.254</v>
      </c>
      <c r="F633" s="28">
        <v>6</v>
      </c>
      <c r="G633">
        <f t="shared" si="9"/>
        <v>0</v>
      </c>
      <c r="H633" s="29">
        <v>2700</v>
      </c>
    </row>
    <row r="634" spans="1:8" x14ac:dyDescent="0.25">
      <c r="A634" s="24" t="s">
        <v>1336</v>
      </c>
      <c r="B634" t="s">
        <v>1337</v>
      </c>
      <c r="C634">
        <v>1</v>
      </c>
      <c r="D634">
        <v>0</v>
      </c>
      <c r="E634" s="27">
        <v>5.7000000000000002E-2</v>
      </c>
      <c r="F634" s="28">
        <v>6</v>
      </c>
      <c r="G634">
        <f t="shared" si="9"/>
        <v>0</v>
      </c>
      <c r="H634" s="29">
        <v>2700</v>
      </c>
    </row>
    <row r="635" spans="1:8" x14ac:dyDescent="0.25">
      <c r="A635" s="24" t="s">
        <v>1338</v>
      </c>
      <c r="B635" t="s">
        <v>1339</v>
      </c>
      <c r="C635">
        <v>1</v>
      </c>
      <c r="D635">
        <v>0</v>
      </c>
      <c r="E635" s="27">
        <v>0.13700000000000001</v>
      </c>
      <c r="F635" s="28">
        <v>6</v>
      </c>
      <c r="G635">
        <f t="shared" si="9"/>
        <v>0</v>
      </c>
      <c r="H635" s="29">
        <v>2700</v>
      </c>
    </row>
    <row r="636" spans="1:8" x14ac:dyDescent="0.25">
      <c r="A636" s="24" t="s">
        <v>1340</v>
      </c>
      <c r="B636" t="s">
        <v>1341</v>
      </c>
      <c r="C636">
        <v>1</v>
      </c>
      <c r="D636">
        <v>0</v>
      </c>
      <c r="E636" s="27">
        <v>4.0000000000000001E-3</v>
      </c>
      <c r="F636" s="28">
        <v>6</v>
      </c>
      <c r="G636">
        <f t="shared" si="9"/>
        <v>0</v>
      </c>
      <c r="H636" s="29">
        <v>2700</v>
      </c>
    </row>
    <row r="637" spans="1:8" x14ac:dyDescent="0.25">
      <c r="A637" s="24" t="s">
        <v>1342</v>
      </c>
      <c r="B637" t="s">
        <v>1343</v>
      </c>
      <c r="C637">
        <v>1</v>
      </c>
      <c r="D637">
        <v>0</v>
      </c>
      <c r="E637" s="27">
        <v>0.70799999999999996</v>
      </c>
      <c r="F637" s="28">
        <v>5</v>
      </c>
      <c r="G637">
        <f t="shared" si="9"/>
        <v>0</v>
      </c>
      <c r="H637" s="29">
        <v>2700</v>
      </c>
    </row>
    <row r="638" spans="1:8" x14ac:dyDescent="0.25">
      <c r="A638" s="24" t="s">
        <v>1344</v>
      </c>
      <c r="B638" t="s">
        <v>1345</v>
      </c>
      <c r="C638">
        <v>1</v>
      </c>
      <c r="D638">
        <v>0</v>
      </c>
      <c r="E638" s="27">
        <v>8.5999999999999993E-2</v>
      </c>
      <c r="F638" s="28">
        <v>6</v>
      </c>
      <c r="G638">
        <f t="shared" si="9"/>
        <v>0</v>
      </c>
      <c r="H638" s="29">
        <v>2700</v>
      </c>
    </row>
    <row r="639" spans="1:8" x14ac:dyDescent="0.25">
      <c r="A639" s="24" t="s">
        <v>1346</v>
      </c>
      <c r="B639" t="s">
        <v>1347</v>
      </c>
      <c r="C639">
        <v>1</v>
      </c>
      <c r="D639">
        <v>0</v>
      </c>
      <c r="E639" s="27">
        <v>0.21099999999999999</v>
      </c>
      <c r="F639" s="28">
        <v>6</v>
      </c>
      <c r="G639">
        <f t="shared" si="9"/>
        <v>0</v>
      </c>
      <c r="H639" s="29">
        <v>2700</v>
      </c>
    </row>
    <row r="640" spans="1:8" x14ac:dyDescent="0.25">
      <c r="A640" s="24" t="s">
        <v>1348</v>
      </c>
      <c r="B640" t="s">
        <v>1349</v>
      </c>
      <c r="C640">
        <v>1</v>
      </c>
      <c r="D640">
        <v>0</v>
      </c>
      <c r="E640" s="27">
        <v>5.7000000000000002E-2</v>
      </c>
      <c r="F640" s="28">
        <v>6</v>
      </c>
      <c r="G640">
        <f t="shared" si="9"/>
        <v>0</v>
      </c>
      <c r="H640" s="29">
        <v>2700</v>
      </c>
    </row>
    <row r="641" spans="1:8" x14ac:dyDescent="0.25">
      <c r="A641" s="24" t="s">
        <v>1350</v>
      </c>
      <c r="B641" t="s">
        <v>1351</v>
      </c>
      <c r="C641">
        <v>1</v>
      </c>
      <c r="D641">
        <v>0</v>
      </c>
      <c r="E641" s="27">
        <v>7.6999999999999999E-2</v>
      </c>
      <c r="F641" s="28">
        <v>6</v>
      </c>
      <c r="G641">
        <f t="shared" si="9"/>
        <v>0</v>
      </c>
      <c r="H641" s="29">
        <v>2700</v>
      </c>
    </row>
    <row r="642" spans="1:8" x14ac:dyDescent="0.25">
      <c r="A642" s="24" t="s">
        <v>1352</v>
      </c>
      <c r="B642" t="s">
        <v>1353</v>
      </c>
      <c r="C642">
        <v>1</v>
      </c>
      <c r="D642">
        <v>0</v>
      </c>
      <c r="E642" s="27">
        <v>1.4999999999999999E-2</v>
      </c>
      <c r="F642" s="28">
        <v>6</v>
      </c>
      <c r="G642">
        <f t="shared" si="9"/>
        <v>0</v>
      </c>
      <c r="H642" s="29">
        <v>2700</v>
      </c>
    </row>
    <row r="643" spans="1:8" x14ac:dyDescent="0.25">
      <c r="A643" s="24" t="s">
        <v>1354</v>
      </c>
      <c r="B643" t="s">
        <v>1355</v>
      </c>
      <c r="C643">
        <v>1</v>
      </c>
      <c r="D643">
        <v>0</v>
      </c>
      <c r="E643" s="27">
        <v>0.33300000000000002</v>
      </c>
      <c r="F643" s="28">
        <v>5</v>
      </c>
      <c r="G643">
        <f t="shared" ref="G643:G676" si="10">IF(OR(F643&lt;=4,E643&gt;=$G$1),1,0)</f>
        <v>0</v>
      </c>
      <c r="H643" s="29">
        <v>2700</v>
      </c>
    </row>
    <row r="644" spans="1:8" x14ac:dyDescent="0.25">
      <c r="A644" s="24" t="s">
        <v>1356</v>
      </c>
      <c r="B644" t="s">
        <v>1357</v>
      </c>
      <c r="C644">
        <v>1</v>
      </c>
      <c r="D644">
        <v>0</v>
      </c>
      <c r="E644" s="27">
        <v>0.45600000000000002</v>
      </c>
      <c r="F644" s="28">
        <v>5</v>
      </c>
      <c r="G644">
        <f t="shared" si="10"/>
        <v>0</v>
      </c>
      <c r="H644" s="29">
        <v>2700</v>
      </c>
    </row>
    <row r="645" spans="1:8" x14ac:dyDescent="0.25">
      <c r="A645" s="24" t="s">
        <v>1358</v>
      </c>
      <c r="B645" t="s">
        <v>1359</v>
      </c>
      <c r="C645">
        <v>1</v>
      </c>
      <c r="D645">
        <v>0</v>
      </c>
      <c r="E645" s="27">
        <v>9.4E-2</v>
      </c>
      <c r="F645" s="28">
        <v>6</v>
      </c>
      <c r="G645">
        <f t="shared" si="10"/>
        <v>0</v>
      </c>
      <c r="H645" s="29">
        <v>2700</v>
      </c>
    </row>
    <row r="646" spans="1:8" x14ac:dyDescent="0.25">
      <c r="A646" s="24" t="s">
        <v>1360</v>
      </c>
      <c r="B646" t="s">
        <v>1361</v>
      </c>
      <c r="C646">
        <v>1</v>
      </c>
      <c r="D646">
        <v>0</v>
      </c>
      <c r="E646" s="27">
        <v>9.7000000000000003E-2</v>
      </c>
      <c r="F646" s="28">
        <v>6</v>
      </c>
      <c r="G646">
        <f t="shared" si="10"/>
        <v>0</v>
      </c>
      <c r="H646" s="29">
        <v>2700</v>
      </c>
    </row>
    <row r="647" spans="1:8" x14ac:dyDescent="0.25">
      <c r="A647" s="24" t="s">
        <v>1362</v>
      </c>
      <c r="B647" t="s">
        <v>1363</v>
      </c>
      <c r="C647">
        <v>1</v>
      </c>
      <c r="D647">
        <v>0</v>
      </c>
      <c r="E647" s="27">
        <v>0.109</v>
      </c>
      <c r="F647" s="28">
        <v>6</v>
      </c>
      <c r="G647">
        <f t="shared" si="10"/>
        <v>0</v>
      </c>
      <c r="H647" s="29">
        <v>2700</v>
      </c>
    </row>
    <row r="648" spans="1:8" x14ac:dyDescent="0.25">
      <c r="A648" s="24" t="s">
        <v>1364</v>
      </c>
      <c r="B648" t="s">
        <v>1365</v>
      </c>
      <c r="C648">
        <v>1</v>
      </c>
      <c r="D648">
        <v>0</v>
      </c>
      <c r="E648" s="27">
        <v>5.3999999999999999E-2</v>
      </c>
      <c r="F648" s="28">
        <v>6</v>
      </c>
      <c r="G648">
        <f t="shared" si="10"/>
        <v>0</v>
      </c>
      <c r="H648" s="29">
        <v>2700</v>
      </c>
    </row>
    <row r="649" spans="1:8" x14ac:dyDescent="0.25">
      <c r="A649" s="24" t="s">
        <v>1366</v>
      </c>
      <c r="B649" t="s">
        <v>1367</v>
      </c>
      <c r="C649">
        <v>1</v>
      </c>
      <c r="D649">
        <v>0</v>
      </c>
      <c r="E649" s="27">
        <v>0.18</v>
      </c>
      <c r="F649" s="28">
        <v>6</v>
      </c>
      <c r="G649">
        <f t="shared" si="10"/>
        <v>0</v>
      </c>
      <c r="H649" s="29">
        <v>2700</v>
      </c>
    </row>
    <row r="650" spans="1:8" x14ac:dyDescent="0.25">
      <c r="A650" s="24" t="s">
        <v>1368</v>
      </c>
      <c r="B650" t="s">
        <v>1369</v>
      </c>
      <c r="C650">
        <v>1</v>
      </c>
      <c r="D650">
        <v>0</v>
      </c>
      <c r="E650" s="27">
        <v>0.109</v>
      </c>
      <c r="F650" s="28">
        <v>6</v>
      </c>
      <c r="G650">
        <f t="shared" si="10"/>
        <v>0</v>
      </c>
      <c r="H650" s="29">
        <v>2700</v>
      </c>
    </row>
    <row r="651" spans="1:8" x14ac:dyDescent="0.25">
      <c r="A651" s="24" t="s">
        <v>1370</v>
      </c>
      <c r="B651" t="s">
        <v>315</v>
      </c>
      <c r="C651">
        <v>1</v>
      </c>
      <c r="D651">
        <v>0</v>
      </c>
      <c r="E651" s="27">
        <v>1.5569999999999999</v>
      </c>
      <c r="F651" s="28">
        <v>3</v>
      </c>
      <c r="G651">
        <f t="shared" si="10"/>
        <v>1</v>
      </c>
      <c r="H651" s="29">
        <v>3933.89</v>
      </c>
    </row>
    <row r="652" spans="1:8" x14ac:dyDescent="0.25">
      <c r="A652" s="24" t="s">
        <v>1371</v>
      </c>
      <c r="B652" t="s">
        <v>1372</v>
      </c>
      <c r="C652">
        <v>1</v>
      </c>
      <c r="D652">
        <v>0</v>
      </c>
      <c r="E652" s="27">
        <v>2.5999999999999999E-2</v>
      </c>
      <c r="F652" s="28">
        <v>6</v>
      </c>
      <c r="G652">
        <f t="shared" si="10"/>
        <v>0</v>
      </c>
      <c r="H652" s="29">
        <v>2700</v>
      </c>
    </row>
    <row r="653" spans="1:8" x14ac:dyDescent="0.25">
      <c r="A653" s="24" t="s">
        <v>1373</v>
      </c>
      <c r="B653" t="s">
        <v>1374</v>
      </c>
      <c r="C653">
        <v>1</v>
      </c>
      <c r="D653">
        <v>0</v>
      </c>
      <c r="E653" s="27">
        <v>0.68700000000000006</v>
      </c>
      <c r="F653" s="28">
        <v>5</v>
      </c>
      <c r="G653">
        <f t="shared" si="10"/>
        <v>0</v>
      </c>
      <c r="H653" s="29">
        <v>2700</v>
      </c>
    </row>
    <row r="654" spans="1:8" x14ac:dyDescent="0.25">
      <c r="A654" s="24" t="s">
        <v>1375</v>
      </c>
      <c r="B654" t="s">
        <v>1376</v>
      </c>
      <c r="C654">
        <v>1</v>
      </c>
      <c r="D654">
        <v>0</v>
      </c>
      <c r="E654" s="27">
        <v>1.4999999999999999E-2</v>
      </c>
      <c r="F654" s="28">
        <v>6</v>
      </c>
      <c r="G654">
        <f t="shared" si="10"/>
        <v>0</v>
      </c>
      <c r="H654" s="29">
        <v>2700</v>
      </c>
    </row>
    <row r="655" spans="1:8" x14ac:dyDescent="0.25">
      <c r="A655" s="24" t="s">
        <v>1377</v>
      </c>
      <c r="B655" t="s">
        <v>1378</v>
      </c>
      <c r="C655">
        <v>1</v>
      </c>
      <c r="D655">
        <v>0</v>
      </c>
      <c r="E655" s="27">
        <v>7.3999999999999996E-2</v>
      </c>
      <c r="F655" s="28">
        <v>6</v>
      </c>
      <c r="G655">
        <f t="shared" si="10"/>
        <v>0</v>
      </c>
      <c r="H655" s="29">
        <v>2700</v>
      </c>
    </row>
    <row r="656" spans="1:8" x14ac:dyDescent="0.25">
      <c r="A656" s="24" t="s">
        <v>1379</v>
      </c>
      <c r="B656" t="s">
        <v>339</v>
      </c>
      <c r="C656">
        <v>1</v>
      </c>
      <c r="D656">
        <v>0</v>
      </c>
      <c r="E656" s="27">
        <v>0.84499999999999997</v>
      </c>
      <c r="F656" s="28">
        <v>5</v>
      </c>
      <c r="G656">
        <f t="shared" si="10"/>
        <v>1</v>
      </c>
      <c r="H656" s="29">
        <v>2700</v>
      </c>
    </row>
    <row r="657" spans="1:8" x14ac:dyDescent="0.25">
      <c r="A657" s="24" t="s">
        <v>1380</v>
      </c>
      <c r="B657" t="s">
        <v>1381</v>
      </c>
      <c r="C657">
        <v>1</v>
      </c>
      <c r="D657">
        <v>0</v>
      </c>
      <c r="E657" s="27">
        <v>8.9999999999999993E-3</v>
      </c>
      <c r="F657" s="28">
        <v>6</v>
      </c>
      <c r="G657">
        <f t="shared" si="10"/>
        <v>0</v>
      </c>
      <c r="H657" s="29">
        <v>2700</v>
      </c>
    </row>
    <row r="658" spans="1:8" x14ac:dyDescent="0.25">
      <c r="A658" s="24" t="s">
        <v>1382</v>
      </c>
      <c r="B658" t="s">
        <v>347</v>
      </c>
      <c r="C658">
        <v>1</v>
      </c>
      <c r="D658">
        <v>0</v>
      </c>
      <c r="E658" s="27">
        <v>2.2330000000000001</v>
      </c>
      <c r="F658" s="28">
        <v>3</v>
      </c>
      <c r="G658">
        <f t="shared" si="10"/>
        <v>1</v>
      </c>
      <c r="H658" s="29">
        <v>5209.66</v>
      </c>
    </row>
    <row r="659" spans="1:8" x14ac:dyDescent="0.25">
      <c r="A659" s="24" t="s">
        <v>1383</v>
      </c>
      <c r="B659" t="s">
        <v>1384</v>
      </c>
      <c r="C659">
        <v>1</v>
      </c>
      <c r="D659">
        <v>0</v>
      </c>
      <c r="E659" s="27">
        <v>9.5000000000000001E-2</v>
      </c>
      <c r="F659" s="28">
        <v>6</v>
      </c>
      <c r="G659">
        <f t="shared" si="10"/>
        <v>0</v>
      </c>
      <c r="H659" s="29">
        <v>2700</v>
      </c>
    </row>
    <row r="660" spans="1:8" x14ac:dyDescent="0.25">
      <c r="A660" s="24" t="s">
        <v>1385</v>
      </c>
      <c r="B660" t="s">
        <v>1386</v>
      </c>
      <c r="C660">
        <v>1</v>
      </c>
      <c r="D660">
        <v>0</v>
      </c>
      <c r="E660" s="27">
        <v>1.7999999999999999E-2</v>
      </c>
      <c r="F660" s="28">
        <v>6</v>
      </c>
      <c r="G660">
        <f t="shared" si="10"/>
        <v>0</v>
      </c>
      <c r="H660" s="29">
        <v>2700</v>
      </c>
    </row>
    <row r="661" spans="1:8" x14ac:dyDescent="0.25">
      <c r="A661" s="24" t="s">
        <v>1387</v>
      </c>
      <c r="B661" t="s">
        <v>1388</v>
      </c>
      <c r="C661">
        <v>1</v>
      </c>
      <c r="D661">
        <v>0</v>
      </c>
      <c r="E661" s="27">
        <v>0.112</v>
      </c>
      <c r="F661" s="28">
        <v>6</v>
      </c>
      <c r="G661">
        <f t="shared" si="10"/>
        <v>0</v>
      </c>
      <c r="H661" s="29">
        <v>2700</v>
      </c>
    </row>
    <row r="662" spans="1:8" x14ac:dyDescent="0.25">
      <c r="A662" s="24" t="s">
        <v>1389</v>
      </c>
      <c r="B662" t="s">
        <v>358</v>
      </c>
      <c r="C662">
        <v>1</v>
      </c>
      <c r="D662">
        <v>0</v>
      </c>
      <c r="E662" s="27">
        <v>1.611</v>
      </c>
      <c r="F662" s="28">
        <v>3</v>
      </c>
      <c r="G662">
        <f t="shared" si="10"/>
        <v>1</v>
      </c>
      <c r="H662" s="29">
        <v>3861.29</v>
      </c>
    </row>
    <row r="663" spans="1:8" x14ac:dyDescent="0.25">
      <c r="A663" s="24" t="s">
        <v>1390</v>
      </c>
      <c r="B663" t="s">
        <v>1391</v>
      </c>
      <c r="C663">
        <v>1</v>
      </c>
      <c r="D663">
        <v>0</v>
      </c>
      <c r="E663" s="27">
        <v>2.3E-2</v>
      </c>
      <c r="F663" s="28">
        <v>6</v>
      </c>
      <c r="G663">
        <f t="shared" si="10"/>
        <v>0</v>
      </c>
      <c r="H663" s="29">
        <v>2700</v>
      </c>
    </row>
    <row r="664" spans="1:8" x14ac:dyDescent="0.25">
      <c r="A664" s="24" t="s">
        <v>1392</v>
      </c>
      <c r="B664" t="s">
        <v>1393</v>
      </c>
      <c r="C664">
        <v>1</v>
      </c>
      <c r="D664">
        <v>0</v>
      </c>
      <c r="E664" s="27">
        <v>1.2E-2</v>
      </c>
      <c r="F664" s="28">
        <v>6</v>
      </c>
      <c r="G664">
        <f t="shared" si="10"/>
        <v>0</v>
      </c>
      <c r="H664" s="29">
        <v>2700</v>
      </c>
    </row>
    <row r="665" spans="1:8" x14ac:dyDescent="0.25">
      <c r="A665" s="24" t="s">
        <v>1394</v>
      </c>
      <c r="B665" t="s">
        <v>1395</v>
      </c>
      <c r="C665">
        <v>1</v>
      </c>
      <c r="D665">
        <v>0</v>
      </c>
      <c r="E665" s="27">
        <v>7.6999999999999999E-2</v>
      </c>
      <c r="F665" s="28">
        <v>6</v>
      </c>
      <c r="G665">
        <f t="shared" si="10"/>
        <v>0</v>
      </c>
      <c r="H665" s="29">
        <v>2700</v>
      </c>
    </row>
    <row r="666" spans="1:8" x14ac:dyDescent="0.25">
      <c r="A666" s="24" t="s">
        <v>1396</v>
      </c>
      <c r="B666" t="s">
        <v>1397</v>
      </c>
      <c r="C666">
        <v>1</v>
      </c>
      <c r="D666">
        <v>0</v>
      </c>
      <c r="E666" s="27">
        <v>0.51400000000000001</v>
      </c>
      <c r="F666" s="28">
        <v>5</v>
      </c>
      <c r="G666">
        <f t="shared" si="10"/>
        <v>0</v>
      </c>
      <c r="H666" s="29">
        <v>2700</v>
      </c>
    </row>
    <row r="667" spans="1:8" x14ac:dyDescent="0.25">
      <c r="A667" s="24" t="s">
        <v>1398</v>
      </c>
      <c r="B667" t="s">
        <v>453</v>
      </c>
      <c r="C667">
        <v>1</v>
      </c>
      <c r="D667">
        <v>1</v>
      </c>
      <c r="E667" s="27">
        <v>1.6950000000000001</v>
      </c>
      <c r="F667" s="28">
        <v>2</v>
      </c>
      <c r="G667">
        <f t="shared" si="10"/>
        <v>1</v>
      </c>
      <c r="H667" s="29">
        <v>3903.07</v>
      </c>
    </row>
    <row r="668" spans="1:8" x14ac:dyDescent="0.25">
      <c r="A668" s="24" t="s">
        <v>1399</v>
      </c>
      <c r="B668" t="s">
        <v>1400</v>
      </c>
      <c r="C668">
        <v>1</v>
      </c>
      <c r="D668">
        <v>0</v>
      </c>
      <c r="E668" s="27">
        <v>0.32</v>
      </c>
      <c r="F668" s="28">
        <v>5</v>
      </c>
      <c r="G668">
        <f t="shared" si="10"/>
        <v>0</v>
      </c>
      <c r="H668" s="29">
        <v>2700</v>
      </c>
    </row>
    <row r="669" spans="1:8" x14ac:dyDescent="0.25">
      <c r="A669" s="24" t="s">
        <v>1401</v>
      </c>
      <c r="B669" t="s">
        <v>1402</v>
      </c>
      <c r="C669">
        <v>1</v>
      </c>
      <c r="D669">
        <v>0</v>
      </c>
      <c r="E669" s="27">
        <v>0.122</v>
      </c>
      <c r="F669" s="28">
        <v>6</v>
      </c>
      <c r="G669">
        <f t="shared" si="10"/>
        <v>0</v>
      </c>
      <c r="H669" s="29">
        <v>2700</v>
      </c>
    </row>
    <row r="670" spans="1:8" x14ac:dyDescent="0.25">
      <c r="A670" s="24" t="s">
        <v>1403</v>
      </c>
      <c r="B670" t="s">
        <v>125</v>
      </c>
      <c r="C670">
        <v>1</v>
      </c>
      <c r="D670">
        <v>0</v>
      </c>
      <c r="E670" s="27">
        <v>1.948</v>
      </c>
      <c r="F670" s="28">
        <v>5</v>
      </c>
      <c r="G670">
        <f t="shared" si="10"/>
        <v>1</v>
      </c>
      <c r="H670" s="29">
        <v>3770.89</v>
      </c>
    </row>
    <row r="671" spans="1:8" x14ac:dyDescent="0.25">
      <c r="A671" s="24" t="s">
        <v>1404</v>
      </c>
      <c r="B671" t="s">
        <v>279</v>
      </c>
      <c r="C671">
        <v>1</v>
      </c>
      <c r="D671">
        <v>0</v>
      </c>
      <c r="E671" s="27">
        <v>2.5739999999999998</v>
      </c>
      <c r="F671" s="28">
        <v>5</v>
      </c>
      <c r="G671">
        <f t="shared" si="10"/>
        <v>1</v>
      </c>
      <c r="H671" s="29">
        <v>4842.3</v>
      </c>
    </row>
    <row r="672" spans="1:8" x14ac:dyDescent="0.25">
      <c r="A672" s="24" t="s">
        <v>1405</v>
      </c>
      <c r="B672" t="s">
        <v>1406</v>
      </c>
      <c r="C672">
        <v>1</v>
      </c>
      <c r="D672">
        <v>0</v>
      </c>
      <c r="E672" s="27">
        <v>0.78</v>
      </c>
      <c r="F672" s="28">
        <v>5</v>
      </c>
      <c r="G672">
        <f t="shared" si="10"/>
        <v>1</v>
      </c>
      <c r="H672" s="29">
        <v>3424</v>
      </c>
    </row>
    <row r="673" spans="1:8" x14ac:dyDescent="0.25">
      <c r="A673" s="24" t="s">
        <v>1407</v>
      </c>
      <c r="B673" t="s">
        <v>350</v>
      </c>
      <c r="C673">
        <v>1</v>
      </c>
      <c r="D673">
        <v>0</v>
      </c>
      <c r="E673" s="27">
        <v>2.1070000000000002</v>
      </c>
      <c r="F673" s="28">
        <v>5</v>
      </c>
      <c r="G673">
        <f t="shared" si="10"/>
        <v>1</v>
      </c>
      <c r="H673" s="29">
        <v>4045.13</v>
      </c>
    </row>
    <row r="674" spans="1:8" x14ac:dyDescent="0.25">
      <c r="A674" s="24" t="s">
        <v>1408</v>
      </c>
      <c r="B674" t="s">
        <v>426</v>
      </c>
      <c r="C674">
        <v>1</v>
      </c>
      <c r="D674">
        <v>0</v>
      </c>
      <c r="E674" s="27">
        <v>2.2509999999999999</v>
      </c>
      <c r="F674" s="28">
        <v>5</v>
      </c>
      <c r="G674">
        <f t="shared" si="10"/>
        <v>1</v>
      </c>
      <c r="H674" s="29">
        <v>4353.41</v>
      </c>
    </row>
    <row r="675" spans="1:8" x14ac:dyDescent="0.25">
      <c r="A675" s="24" t="s">
        <v>1409</v>
      </c>
      <c r="B675" t="s">
        <v>349</v>
      </c>
      <c r="C675">
        <v>1</v>
      </c>
      <c r="D675">
        <v>0</v>
      </c>
      <c r="E675" s="27">
        <v>1.31</v>
      </c>
      <c r="F675" s="28">
        <v>4</v>
      </c>
      <c r="G675">
        <f t="shared" si="10"/>
        <v>1</v>
      </c>
      <c r="H675" s="29">
        <v>2700</v>
      </c>
    </row>
    <row r="676" spans="1:8" x14ac:dyDescent="0.25">
      <c r="A676" s="24" t="s">
        <v>1410</v>
      </c>
      <c r="B676" t="s">
        <v>193</v>
      </c>
      <c r="C676">
        <v>1</v>
      </c>
      <c r="D676">
        <v>0</v>
      </c>
      <c r="E676" s="27">
        <v>2.2869999999999999</v>
      </c>
      <c r="F676" s="28">
        <v>4</v>
      </c>
      <c r="G676">
        <f t="shared" si="10"/>
        <v>1</v>
      </c>
      <c r="H676" s="29">
        <v>4019.37</v>
      </c>
    </row>
    <row r="677" spans="1:8" x14ac:dyDescent="0.25">
      <c r="A677" s="24"/>
      <c r="E677" s="27"/>
      <c r="F677" s="28"/>
      <c r="H677" s="29"/>
    </row>
    <row r="678" spans="1:8" x14ac:dyDescent="0.25">
      <c r="E678" s="27"/>
    </row>
    <row r="679" spans="1:8" x14ac:dyDescent="0.25">
      <c r="E679" s="27"/>
    </row>
    <row r="680" spans="1:8" x14ac:dyDescent="0.25">
      <c r="A680" s="24" t="s">
        <v>1411</v>
      </c>
      <c r="E680" s="27"/>
    </row>
    <row r="681" spans="1:8" x14ac:dyDescent="0.25">
      <c r="A681" s="24" t="s">
        <v>1412</v>
      </c>
      <c r="B681" t="s">
        <v>1413</v>
      </c>
      <c r="E681" s="27" t="s">
        <v>1414</v>
      </c>
    </row>
    <row r="682" spans="1:8" x14ac:dyDescent="0.25">
      <c r="A682" s="24" t="s">
        <v>1412</v>
      </c>
      <c r="B682" t="s">
        <v>1415</v>
      </c>
      <c r="E682" s="27" t="s">
        <v>1416</v>
      </c>
    </row>
  </sheetData>
  <sheetProtection algorithmName="SHA-512" hashValue="xpefMjiZPrV5fSGZM8e0ypmX9c6QcBP/PmJs22dD9YwpG7W6xIPM4TgG7liW6M1BEHmQzWWvY47Z3A7Bogp4ow==" saltValue="2nX8poyJSXhw7D3hbblQfw==" spinCount="100000" sheet="1" objects="1" scenarios="1"/>
  <autoFilter ref="A2:H2" xr:uid="{61E75ADE-D016-4275-9D37-7655974A2D7B}"/>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RatingSheet</vt:lpstr>
      <vt:lpstr>DropDowns</vt:lpstr>
      <vt:lpstr>Institution</vt:lpstr>
      <vt:lpstr>NRI Data</vt:lpstr>
      <vt:lpstr>Institution!Print_Titles</vt:lpstr>
      <vt:lpstr>RatingSheet!Print_Titles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Variance from Pre-K Collaboration Requirement Appendix G</dc:title>
  <dc:creator>New York State Education Department</dc:creator>
  <cp:lastModifiedBy>Ron Gill</cp:lastModifiedBy>
  <cp:lastPrinted>2018-08-15T19:26:34Z</cp:lastPrinted>
  <dcterms:created xsi:type="dcterms:W3CDTF">2015-07-29T20:58:29Z</dcterms:created>
  <dcterms:modified xsi:type="dcterms:W3CDTF">2018-09-04T18:53:34Z</dcterms:modified>
</cp:coreProperties>
</file>