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lsmart2\AppData\Local\Microsoft\Windows\INetCache\Content.Outlook\HFTU9CX2\"/>
    </mc:Choice>
  </mc:AlternateContent>
  <xr:revisionPtr revIDLastSave="0" documentId="13_ncr:1_{165BC10E-DCA4-47E2-AF44-25C2A68A2C32}" xr6:coauthVersionLast="47" xr6:coauthVersionMax="47" xr10:uidLastSave="{00000000-0000-0000-0000-000000000000}"/>
  <bookViews>
    <workbookView xWindow="-110" yWindow="-110" windowWidth="19420" windowHeight="10420" xr2:uid="{D284C8C3-4490-4F00-B283-A491B65093EE}"/>
  </bookViews>
  <sheets>
    <sheet name="Rating Sheet" sheetId="1" r:id="rId1"/>
    <sheet name="Institutions &amp; Rating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1" i="1" l="1"/>
  <c r="D72" i="1"/>
  <c r="D53" i="1"/>
  <c r="D70" i="1"/>
  <c r="D68" i="1"/>
  <c r="D44" i="1"/>
  <c r="D49" i="1"/>
  <c r="D57" i="1"/>
  <c r="D63" i="1"/>
  <c r="D61" i="1"/>
  <c r="D59" i="1"/>
  <c r="D55" i="1"/>
  <c r="D42" i="1"/>
  <c r="D29" i="1"/>
  <c r="D35" i="1"/>
  <c r="D33" i="1"/>
  <c r="D37" i="1"/>
  <c r="D31" i="1"/>
  <c r="C4" i="1" l="1"/>
  <c r="D46" i="1" l="1"/>
  <c r="B12" i="1" s="1"/>
  <c r="D39" i="1"/>
  <c r="B11" i="1" s="1"/>
  <c r="D65" i="1"/>
  <c r="B13" i="1" s="1"/>
  <c r="D74" i="1"/>
  <c r="B14" i="1" s="1"/>
  <c r="B15" i="1" l="1"/>
</calcChain>
</file>

<file path=xl/sharedStrings.xml><?xml version="1.0" encoding="utf-8"?>
<sst xmlns="http://schemas.openxmlformats.org/spreadsheetml/2006/main" count="1492" uniqueCount="1445">
  <si>
    <t xml:space="preserve">Appendix E - Proposal Evaluation Rubric  </t>
  </si>
  <si>
    <t>NYSED Reviewer Information</t>
  </si>
  <si>
    <t xml:space="preserve">Initials: </t>
  </si>
  <si>
    <r>
      <t xml:space="preserve">Proposal #:  </t>
    </r>
    <r>
      <rPr>
        <b/>
        <sz val="10"/>
        <color theme="1"/>
        <rFont val="Calibri"/>
        <family val="2"/>
        <scheme val="minor"/>
      </rPr>
      <t>Enter the PK # in the blue box below.</t>
    </r>
  </si>
  <si>
    <t>Date:</t>
  </si>
  <si>
    <t>Calculation Of Score</t>
  </si>
  <si>
    <t>Points</t>
  </si>
  <si>
    <t>Pages</t>
  </si>
  <si>
    <t>Section 1 - Abstract</t>
  </si>
  <si>
    <t>Unscored</t>
  </si>
  <si>
    <r>
      <t>1 Page Maximum</t>
    </r>
    <r>
      <rPr>
        <b/>
        <sz val="16"/>
        <color rgb="FFC00000"/>
        <rFont val="Calibri"/>
        <family val="2"/>
        <scheme val="minor"/>
      </rPr>
      <t>**</t>
    </r>
  </si>
  <si>
    <t>Section 2 - Need Narrative</t>
  </si>
  <si>
    <t>of 25</t>
  </si>
  <si>
    <r>
      <t>4 Pages Maximum</t>
    </r>
    <r>
      <rPr>
        <b/>
        <sz val="16"/>
        <color rgb="FFC00000"/>
        <rFont val="Calibri"/>
        <family val="2"/>
        <scheme val="minor"/>
      </rPr>
      <t>**</t>
    </r>
  </si>
  <si>
    <t>Section 3 - Innovative &amp; Creative Program Design Narrative</t>
  </si>
  <si>
    <t>of 10</t>
  </si>
  <si>
    <r>
      <t>Sections 3, 4, and 5 - Combined 11 Pages Maximum</t>
    </r>
    <r>
      <rPr>
        <b/>
        <sz val="16"/>
        <color rgb="FFC00000"/>
        <rFont val="Calibri"/>
        <family val="2"/>
        <scheme val="minor"/>
      </rPr>
      <t>**</t>
    </r>
  </si>
  <si>
    <t>Section 4 - Program Quality Narrative</t>
  </si>
  <si>
    <t>of 45</t>
  </si>
  <si>
    <r>
      <t>Section 5 - Budget Narrative &amp; FS-10 Proposed Budget</t>
    </r>
    <r>
      <rPr>
        <b/>
        <sz val="16"/>
        <color rgb="FFC00000"/>
        <rFont val="Calibri"/>
        <family val="2"/>
        <scheme val="minor"/>
      </rPr>
      <t>*</t>
    </r>
  </si>
  <si>
    <t>of 20</t>
  </si>
  <si>
    <t xml:space="preserve">Total </t>
  </si>
  <si>
    <t>of 100</t>
  </si>
  <si>
    <r>
      <t>16 Pages Maximum</t>
    </r>
    <r>
      <rPr>
        <b/>
        <sz val="16"/>
        <color rgb="FFC00000"/>
        <rFont val="Calibri"/>
        <family val="2"/>
        <scheme val="minor"/>
      </rPr>
      <t>*</t>
    </r>
  </si>
  <si>
    <t>*An FS-10 Proposed Budget will be reviewed and scored, but its pages do not count toward the application's maximum 16 pages.
** Reviewers will not review, score, or consider information beyond listed page maximums.</t>
  </si>
  <si>
    <t>Reviewer Rating Guidelines:</t>
  </si>
  <si>
    <r>
      <rPr>
        <b/>
        <sz val="12"/>
        <color theme="1"/>
        <rFont val="Calibri"/>
        <family val="2"/>
        <scheme val="minor"/>
      </rPr>
      <t>Very Good</t>
    </r>
    <r>
      <rPr>
        <sz val="12"/>
        <color theme="1"/>
        <rFont val="Calibri"/>
        <family val="2"/>
        <scheme val="minor"/>
      </rPr>
      <t xml:space="preserve"> - Specific, comprehensive and appropriate. Complete, detailed, and clearly articulated information as to how the criteria are met.  Well-conceived and thoroughly developed ideas.</t>
    </r>
  </si>
  <si>
    <r>
      <rPr>
        <b/>
        <sz val="12"/>
        <color theme="1"/>
        <rFont val="Calibri"/>
        <family val="2"/>
        <scheme val="minor"/>
      </rPr>
      <t>Good</t>
    </r>
    <r>
      <rPr>
        <sz val="12"/>
        <color theme="1"/>
        <rFont val="Calibri"/>
        <family val="2"/>
        <scheme val="minor"/>
      </rPr>
      <t xml:space="preserve"> - General but sufficient detail. Adequate information as to how the criteria are met, but some areas are not fully explained and/or questions remain.  Some minor inconsistencies and weaknesses.  </t>
    </r>
  </si>
  <si>
    <r>
      <rPr>
        <b/>
        <sz val="12"/>
        <color theme="1"/>
        <rFont val="Calibri"/>
        <family val="2"/>
        <scheme val="minor"/>
      </rPr>
      <t>Fair</t>
    </r>
    <r>
      <rPr>
        <sz val="12"/>
        <color theme="1"/>
        <rFont val="Calibri"/>
        <family val="2"/>
        <scheme val="minor"/>
      </rPr>
      <t xml:space="preserve"> - Limited and non-specific.  Criteria appear to be minimally met, but limited information is provided about approach and strategies.  Lacks focus and detail.</t>
    </r>
  </si>
  <si>
    <r>
      <rPr>
        <b/>
        <sz val="12"/>
        <color theme="1"/>
        <rFont val="Calibri"/>
        <family val="2"/>
        <scheme val="minor"/>
      </rPr>
      <t>Poor</t>
    </r>
    <r>
      <rPr>
        <sz val="12"/>
        <color theme="1"/>
        <rFont val="Calibri"/>
        <family val="2"/>
        <scheme val="minor"/>
      </rPr>
      <t xml:space="preserve"> - Does not meet the criteria, fails to provide information, provides inaccurate or inappropriate information, or provides information that requires substantial clarification as to how the criteria are met.</t>
    </r>
  </si>
  <si>
    <r>
      <rPr>
        <b/>
        <sz val="12"/>
        <color theme="1"/>
        <rFont val="Calibri"/>
        <family val="2"/>
        <scheme val="minor"/>
      </rPr>
      <t>N/A</t>
    </r>
    <r>
      <rPr>
        <sz val="12"/>
        <color theme="1"/>
        <rFont val="Calibri"/>
        <family val="2"/>
        <scheme val="minor"/>
      </rPr>
      <t xml:space="preserve"> - Does not address the criteria or simply re-states the criteria.</t>
    </r>
  </si>
  <si>
    <r>
      <rPr>
        <b/>
        <u/>
        <sz val="14"/>
        <color theme="1"/>
        <rFont val="Calibri"/>
        <family val="2"/>
        <scheme val="minor"/>
      </rPr>
      <t>Section 1 – Abstract (0 Points / 1 Page Maximum)</t>
    </r>
    <r>
      <rPr>
        <b/>
        <sz val="14"/>
        <color theme="1"/>
        <rFont val="Calibri"/>
        <family val="2"/>
        <scheme val="minor"/>
      </rPr>
      <t>:</t>
    </r>
    <r>
      <rPr>
        <sz val="14"/>
        <color theme="1"/>
        <rFont val="Calibri"/>
        <family val="2"/>
        <scheme val="minor"/>
      </rPr>
      <t xml:space="preserve"> </t>
    </r>
    <r>
      <rPr>
        <b/>
        <i/>
        <sz val="14"/>
        <color theme="1"/>
        <rFont val="Calibri"/>
        <family val="2"/>
        <scheme val="minor"/>
      </rPr>
      <t>(Ensure row height is minimally set to 88.)</t>
    </r>
    <r>
      <rPr>
        <sz val="12"/>
        <color theme="1"/>
        <rFont val="Calibri"/>
        <family val="2"/>
        <scheme val="minor"/>
      </rPr>
      <t xml:space="preserve"> 
Although required as the first page of the application's maximum 16 pages, the abstract is not scored.   The abstract is a clear and concise one-page summary that describes the entire project. It illustrates the primary purpose of the project, the school district's four-year-old children and schools most in need of services, and planned collaboration efforts that will provide high quality new full-day programming for four-year-old children and their families.</t>
    </r>
  </si>
  <si>
    <t xml:space="preserve">Section 1 - Abstract - Reviewer Comments: </t>
  </si>
  <si>
    <r>
      <rPr>
        <b/>
        <u/>
        <sz val="14"/>
        <color theme="1"/>
        <rFont val="Calibri"/>
        <family val="2"/>
        <scheme val="minor"/>
      </rPr>
      <t>Section 2 – Need Narrative (25 points / 4 Pages Maximum)</t>
    </r>
    <r>
      <rPr>
        <b/>
        <sz val="14"/>
        <color theme="1"/>
        <rFont val="Calibri"/>
        <family val="2"/>
        <scheme val="minor"/>
      </rPr>
      <t xml:space="preserve">: </t>
    </r>
    <r>
      <rPr>
        <b/>
        <i/>
        <sz val="14"/>
        <color theme="1"/>
        <rFont val="Calibri"/>
        <family val="2"/>
        <scheme val="minor"/>
      </rPr>
      <t>(Ensure row height is minimally set to 96.)</t>
    </r>
    <r>
      <rPr>
        <b/>
        <sz val="14"/>
        <color theme="1"/>
        <rFont val="Calibri"/>
        <family val="2"/>
        <scheme val="minor"/>
      </rPr>
      <t xml:space="preserve"> </t>
    </r>
    <r>
      <rPr>
        <sz val="12"/>
        <color theme="1"/>
        <rFont val="Calibri"/>
        <family val="2"/>
        <scheme val="minor"/>
      </rPr>
      <t xml:space="preserve"> 
In this section with a maximum of 4 pages, applicants should clearly document the resources and needs of the community to be served by the proposed new prekindergarten placements serving four-year-old students, the needs of the population to be served, and gaps in services currently available.  Applicants are strongly encouraged to use a variety of data sources as evidence.  Applicants with existing prekindergarten programs should include performance data to support the need for the project.  Applicants must provide clear, concise and comprehensive responses.  A quality application will describe the overall need for this project by addressing the following:</t>
    </r>
  </si>
  <si>
    <r>
      <rPr>
        <b/>
        <sz val="12"/>
        <color theme="1"/>
        <rFont val="Calibri"/>
        <family val="2"/>
        <scheme val="minor"/>
      </rPr>
      <t>2A)</t>
    </r>
    <r>
      <rPr>
        <i/>
        <sz val="12"/>
        <color theme="1"/>
        <rFont val="Calibri"/>
        <family val="2"/>
        <scheme val="minor"/>
      </rPr>
      <t xml:space="preserve"> (Ensure row height is minimally set to 57.)</t>
    </r>
    <r>
      <rPr>
        <sz val="12"/>
        <color theme="1"/>
        <rFont val="Calibri"/>
        <family val="2"/>
        <scheme val="minor"/>
      </rPr>
      <t xml:space="preserve"> Cited data designating the school district as high need as measured by Economic Disadvantage, Emergent Multilingual Learner numbers as a percent of school enrollment, Need Resource Category, and Need Resource Index. </t>
    </r>
    <r>
      <rPr>
        <b/>
        <sz val="12"/>
        <color theme="1"/>
        <rFont val="Calibri"/>
        <family val="2"/>
        <scheme val="minor"/>
      </rPr>
      <t>(5 points)</t>
    </r>
  </si>
  <si>
    <r>
      <rPr>
        <b/>
        <sz val="12"/>
        <color theme="1"/>
        <rFont val="Calibri"/>
        <family val="2"/>
        <scheme val="minor"/>
      </rPr>
      <t>2A)</t>
    </r>
    <r>
      <rPr>
        <b/>
        <i/>
        <sz val="12"/>
        <color theme="1"/>
        <rFont val="Calibri"/>
        <family val="2"/>
        <scheme val="minor"/>
      </rPr>
      <t xml:space="preserve"> Reviewer Comments:</t>
    </r>
  </si>
  <si>
    <r>
      <rPr>
        <b/>
        <sz val="12"/>
        <color theme="1"/>
        <rFont val="Calibri"/>
        <family val="2"/>
        <scheme val="minor"/>
      </rPr>
      <t>2B)</t>
    </r>
    <r>
      <rPr>
        <b/>
        <i/>
        <sz val="12"/>
        <color theme="1"/>
        <rFont val="Calibri"/>
        <family val="2"/>
        <scheme val="minor"/>
      </rPr>
      <t xml:space="preserve"> Reviewer Comments:</t>
    </r>
  </si>
  <si>
    <r>
      <rPr>
        <b/>
        <sz val="12"/>
        <color theme="1"/>
        <rFont val="Calibri"/>
        <family val="2"/>
        <scheme val="minor"/>
      </rPr>
      <t>2C)</t>
    </r>
    <r>
      <rPr>
        <b/>
        <i/>
        <sz val="12"/>
        <color theme="1"/>
        <rFont val="Calibri"/>
        <family val="2"/>
        <scheme val="minor"/>
      </rPr>
      <t xml:space="preserve"> Reviewer Comments:</t>
    </r>
  </si>
  <si>
    <r>
      <rPr>
        <b/>
        <sz val="12"/>
        <color theme="1"/>
        <rFont val="Calibri"/>
        <family val="2"/>
        <scheme val="minor"/>
      </rPr>
      <t xml:space="preserve">2D)  </t>
    </r>
    <r>
      <rPr>
        <i/>
        <sz val="12"/>
        <color theme="1"/>
        <rFont val="Calibri"/>
        <family val="2"/>
        <scheme val="minor"/>
      </rPr>
      <t xml:space="preserve">(Ensure row height is minimally set to 87.) </t>
    </r>
    <r>
      <rPr>
        <sz val="12"/>
        <color theme="1"/>
        <rFont val="Calibri"/>
        <family val="2"/>
        <scheme val="minor"/>
      </rPr>
      <t xml:space="preserve">Describe the school district’s need to plan for equitable integration and supports for ability- and language-diverse diverse four-year-old students, including how the school district proposes to use grant funds to support Special Education, Bilingual Education, Dual Language, and/or English as a New Language programming to support home language and English language development of Emergent Multilingual Learners. </t>
    </r>
    <r>
      <rPr>
        <b/>
        <sz val="12"/>
        <rFont val="Calibri"/>
        <family val="2"/>
        <scheme val="minor"/>
      </rPr>
      <t>(5 points)</t>
    </r>
  </si>
  <si>
    <r>
      <rPr>
        <b/>
        <sz val="12"/>
        <color theme="1"/>
        <rFont val="Calibri"/>
        <family val="2"/>
        <scheme val="minor"/>
      </rPr>
      <t>2D)</t>
    </r>
    <r>
      <rPr>
        <b/>
        <i/>
        <sz val="12"/>
        <color theme="1"/>
        <rFont val="Calibri"/>
        <family val="2"/>
        <scheme val="minor"/>
      </rPr>
      <t xml:space="preserve"> Reviewer Comments:</t>
    </r>
  </si>
  <si>
    <r>
      <rPr>
        <b/>
        <sz val="12"/>
        <color theme="1"/>
        <rFont val="Calibri"/>
        <family val="2"/>
        <scheme val="minor"/>
      </rPr>
      <t>2E)</t>
    </r>
    <r>
      <rPr>
        <b/>
        <i/>
        <sz val="12"/>
        <color theme="1"/>
        <rFont val="Calibri"/>
        <family val="2"/>
        <scheme val="minor"/>
      </rPr>
      <t xml:space="preserve"> Reviewer Comments:</t>
    </r>
  </si>
  <si>
    <t>Section 2 - Need Narrative Total of 25 Points:</t>
  </si>
  <si>
    <r>
      <rPr>
        <b/>
        <u/>
        <sz val="14"/>
        <color theme="1"/>
        <rFont val="Calibri"/>
        <family val="2"/>
        <scheme val="minor"/>
      </rPr>
      <t>Section 3 -  Innovative and Creative Program Design Narrative (10 Points)</t>
    </r>
    <r>
      <rPr>
        <b/>
        <sz val="14"/>
        <color theme="1"/>
        <rFont val="Calibri"/>
        <family val="2"/>
        <scheme val="minor"/>
      </rPr>
      <t xml:space="preserve">: </t>
    </r>
    <r>
      <rPr>
        <b/>
        <i/>
        <sz val="14"/>
        <color theme="1"/>
        <rFont val="Calibri"/>
        <family val="2"/>
        <scheme val="minor"/>
      </rPr>
      <t>(Ensure row height is minimally set to 82.)</t>
    </r>
    <r>
      <rPr>
        <b/>
        <i/>
        <sz val="12"/>
        <color theme="1"/>
        <rFont val="Calibri"/>
        <family val="2"/>
        <scheme val="minor"/>
      </rPr>
      <t xml:space="preserve"> </t>
    </r>
    <r>
      <rPr>
        <b/>
        <sz val="12"/>
        <color theme="1"/>
        <rFont val="Calibri"/>
        <family val="2"/>
        <scheme val="minor"/>
      </rPr>
      <t xml:space="preserve"> </t>
    </r>
    <r>
      <rPr>
        <sz val="12"/>
        <color theme="1"/>
        <rFont val="Calibri"/>
        <family val="2"/>
        <scheme val="minor"/>
      </rPr>
      <t>In this section, the applicant thoroughly, clearly, and concisely describes how the school district's proposed collaborative prekindergarten program supported by this grant will be structured and organized.  The new full-day prekindergarten placements for four-year-old students is intended to identify and fund models of innovation and program creativity. A quality application will describe:</t>
    </r>
    <r>
      <rPr>
        <b/>
        <sz val="12"/>
        <color theme="1"/>
        <rFont val="Calibri"/>
        <family val="2"/>
        <scheme val="minor"/>
      </rPr>
      <t xml:space="preserve">  </t>
    </r>
  </si>
  <si>
    <r>
      <rPr>
        <b/>
        <sz val="12"/>
        <color theme="1"/>
        <rFont val="Calibri"/>
        <family val="2"/>
        <scheme val="minor"/>
      </rPr>
      <t xml:space="preserve">3A) </t>
    </r>
    <r>
      <rPr>
        <i/>
        <sz val="12"/>
        <color theme="1"/>
        <rFont val="Calibri"/>
        <family val="2"/>
        <scheme val="minor"/>
      </rPr>
      <t xml:space="preserve">(Ensure row height is minimally set to 88.) </t>
    </r>
    <r>
      <rPr>
        <sz val="12"/>
        <color theme="1"/>
        <rFont val="Calibri"/>
        <family val="2"/>
        <scheme val="minor"/>
      </rPr>
      <t xml:space="preserve">How the program's structure and schedule will meet the needs of the school district's four-year-old children, their families (including longer hours and more accessiblity/convenience for working parents), and communities </t>
    </r>
    <r>
      <rPr>
        <b/>
        <sz val="12"/>
        <color theme="1"/>
        <rFont val="Calibri"/>
        <family val="2"/>
        <scheme val="minor"/>
      </rPr>
      <t>(5 points)</t>
    </r>
  </si>
  <si>
    <r>
      <rPr>
        <b/>
        <sz val="12"/>
        <color theme="1"/>
        <rFont val="Calibri"/>
        <family val="2"/>
        <scheme val="minor"/>
      </rPr>
      <t>3A)</t>
    </r>
    <r>
      <rPr>
        <b/>
        <i/>
        <sz val="12"/>
        <color theme="1"/>
        <rFont val="Calibri"/>
        <family val="2"/>
        <scheme val="minor"/>
      </rPr>
      <t xml:space="preserve"> Reviewer Comments:</t>
    </r>
  </si>
  <si>
    <r>
      <rPr>
        <b/>
        <sz val="12"/>
        <color theme="1"/>
        <rFont val="Calibri"/>
        <family val="2"/>
        <scheme val="minor"/>
      </rPr>
      <t xml:space="preserve">3B) </t>
    </r>
    <r>
      <rPr>
        <i/>
        <sz val="12"/>
        <color theme="1"/>
        <rFont val="Calibri"/>
        <family val="2"/>
        <scheme val="minor"/>
      </rPr>
      <t>(Ensure row height is minimally set to 71.)</t>
    </r>
    <r>
      <rPr>
        <b/>
        <sz val="12"/>
        <color theme="1"/>
        <rFont val="Calibri"/>
        <family val="2"/>
        <scheme val="minor"/>
      </rPr>
      <t xml:space="preserve"> </t>
    </r>
    <r>
      <rPr>
        <sz val="12"/>
        <color theme="1"/>
        <rFont val="Calibri"/>
        <family val="2"/>
        <scheme val="minor"/>
      </rPr>
      <t xml:space="preserve">The innovation and creativity in its proposed school district-operated and agency / CBO operated prekindergarten program's organization, including, but not limited to  learning environment and curriculum that uniquely meets the specific needs of program's four-year-old students. </t>
    </r>
    <r>
      <rPr>
        <b/>
        <sz val="12"/>
        <rFont val="Calibri"/>
        <family val="2"/>
        <scheme val="minor"/>
      </rPr>
      <t>(5 points)</t>
    </r>
  </si>
  <si>
    <r>
      <rPr>
        <b/>
        <sz val="12"/>
        <color theme="1"/>
        <rFont val="Calibri"/>
        <family val="2"/>
        <scheme val="minor"/>
      </rPr>
      <t>3B)</t>
    </r>
    <r>
      <rPr>
        <b/>
        <i/>
        <sz val="12"/>
        <color theme="1"/>
        <rFont val="Calibri"/>
        <family val="2"/>
        <scheme val="minor"/>
      </rPr>
      <t xml:space="preserve"> Reviewer Comments:</t>
    </r>
  </si>
  <si>
    <t>Section 3 - Innovative and Creative Program Design Narrative Total out of 10 Points:</t>
  </si>
  <si>
    <r>
      <rPr>
        <b/>
        <u/>
        <sz val="14"/>
        <color theme="1"/>
        <rFont val="Calibri"/>
        <family val="2"/>
        <scheme val="minor"/>
      </rPr>
      <t>Section 4 – Program Quality (45 points):</t>
    </r>
    <r>
      <rPr>
        <b/>
        <sz val="14"/>
        <color theme="1"/>
        <rFont val="Calibri"/>
        <family val="2"/>
        <scheme val="minor"/>
      </rPr>
      <t xml:space="preserve"> </t>
    </r>
    <r>
      <rPr>
        <b/>
        <i/>
        <sz val="14"/>
        <color theme="1"/>
        <rFont val="Calibri"/>
        <family val="2"/>
        <scheme val="minor"/>
      </rPr>
      <t xml:space="preserve"> (Ensure row height is minimally set to 180.</t>
    </r>
    <r>
      <rPr>
        <b/>
        <sz val="14"/>
        <color theme="1"/>
        <rFont val="Calibri"/>
        <family val="2"/>
        <scheme val="minor"/>
      </rPr>
      <t>)</t>
    </r>
    <r>
      <rPr>
        <b/>
        <sz val="12"/>
        <color theme="1"/>
        <rFont val="Calibri"/>
        <family val="2"/>
        <scheme val="minor"/>
      </rPr>
      <t xml:space="preserve"> </t>
    </r>
    <r>
      <rPr>
        <sz val="12"/>
        <color theme="1"/>
        <rFont val="Calibri"/>
        <family val="2"/>
        <scheme val="minor"/>
      </rPr>
      <t xml:space="preserve">In this section, </t>
    </r>
    <r>
      <rPr>
        <b/>
        <sz val="12"/>
        <color theme="1"/>
        <rFont val="Calibri"/>
        <family val="2"/>
        <scheme val="minor"/>
      </rPr>
      <t>beyond providing assurances</t>
    </r>
    <r>
      <rPr>
        <sz val="12"/>
        <color theme="1"/>
        <rFont val="Calibri"/>
        <family val="2"/>
        <scheme val="minor"/>
      </rPr>
      <t xml:space="preserve">, the applicant describes policies, processes, and action steps that the school district has in place or will implement across all indicated prekindergarten program component areas ensuring that the school district's proposed directly-operated and collaboratively-operated new full-day prekindergarten program for four-year-old students provides high quality instruction and services in serving its most underserved four-year-old students, their families, and community.  School districts and potential agency / CBO collaborators must currently meet or be willing to adapt their programs to meet the high quality requirements of this grant as detailed in </t>
    </r>
    <r>
      <rPr>
        <b/>
        <i/>
        <sz val="12"/>
        <color theme="1"/>
        <rFont val="Calibri"/>
        <family val="2"/>
        <scheme val="minor"/>
      </rPr>
      <t>Appendix D of this RFP: The New York State-Administered Universal Prekindergarten Quality Assurance Protocol for Grant Programs Initially Awarded in School Years 2014-2015 and 2021-2022</t>
    </r>
    <r>
      <rPr>
        <sz val="12"/>
        <color theme="1"/>
        <rFont val="Calibri"/>
        <family val="2"/>
        <scheme val="minor"/>
      </rPr>
      <t>.</t>
    </r>
  </si>
  <si>
    <r>
      <rPr>
        <b/>
        <sz val="12"/>
        <color theme="1"/>
        <rFont val="Calibri"/>
        <family val="2"/>
        <scheme val="minor"/>
      </rPr>
      <t xml:space="preserve">4A) </t>
    </r>
    <r>
      <rPr>
        <i/>
        <sz val="12"/>
        <color theme="1"/>
        <rFont val="Calibri"/>
        <family val="2"/>
        <scheme val="minor"/>
      </rPr>
      <t xml:space="preserve">(Ensure row height is minimally set to 180.) </t>
    </r>
    <r>
      <rPr>
        <sz val="12"/>
        <color theme="1"/>
        <rFont val="Calibri"/>
        <family val="2"/>
        <scheme val="minor"/>
      </rPr>
      <t xml:space="preserve">The applicant describes how the school district will meet the quality requirements for program component </t>
    </r>
    <r>
      <rPr>
        <u/>
        <sz val="12"/>
        <color theme="1"/>
        <rFont val="Calibri"/>
        <family val="2"/>
        <scheme val="minor"/>
      </rPr>
      <t>1. Programmatic Oversight and Fiscal Management</t>
    </r>
    <r>
      <rPr>
        <sz val="12"/>
        <color theme="1"/>
        <rFont val="Calibri"/>
        <family val="2"/>
        <scheme val="minor"/>
      </rPr>
      <t xml:space="preserve">. Beyond providing assurances, the description provides complete, detailed and clearly articulated information as to the policies, processes, procedures and action steps the school district has implemented or will implement. The applicant describe how the school district will maximize the  required minimum 10% set-aside to collaborate with eligible agencies / community-based organizations (CBO) for the provision of new full-day prekindergarten instruction, programming, and services for four-year-old students.   See detailed Programmatic Oversight and Fiscal Management requirements in </t>
    </r>
    <r>
      <rPr>
        <i/>
        <sz val="12"/>
        <color theme="1"/>
        <rFont val="Calibri"/>
        <family val="2"/>
        <scheme val="minor"/>
      </rPr>
      <t>Appendix D: The New York State-Administered Universal Prekindergarten Quality Assurance Protocol for Grant Programs Initially Awarded in School Years 2014-2015 and 2021-2022.</t>
    </r>
    <r>
      <rPr>
        <sz val="12"/>
        <color theme="1"/>
        <rFont val="Calibri"/>
        <family val="2"/>
        <scheme val="minor"/>
      </rPr>
      <t xml:space="preserve"> </t>
    </r>
    <r>
      <rPr>
        <b/>
        <sz val="12"/>
        <color theme="1"/>
        <rFont val="Calibri"/>
        <family val="2"/>
        <scheme val="minor"/>
      </rPr>
      <t>(8 points)</t>
    </r>
  </si>
  <si>
    <r>
      <rPr>
        <b/>
        <sz val="12"/>
        <color theme="1"/>
        <rFont val="Calibri"/>
        <family val="2"/>
        <scheme val="minor"/>
      </rPr>
      <t>4A)</t>
    </r>
    <r>
      <rPr>
        <b/>
        <i/>
        <sz val="12"/>
        <color theme="1"/>
        <rFont val="Calibri"/>
        <family val="2"/>
        <scheme val="minor"/>
      </rPr>
      <t xml:space="preserve"> Reviewer Comments:</t>
    </r>
  </si>
  <si>
    <r>
      <rPr>
        <b/>
        <sz val="12"/>
        <color theme="1"/>
        <rFont val="Calibri"/>
        <family val="2"/>
        <scheme val="minor"/>
      </rPr>
      <t xml:space="preserve">4B) </t>
    </r>
    <r>
      <rPr>
        <i/>
        <sz val="12"/>
        <color theme="1"/>
        <rFont val="Calibri"/>
        <family val="2"/>
        <scheme val="minor"/>
      </rPr>
      <t xml:space="preserve"> (Ensure row height is minimally set to 125.)</t>
    </r>
    <r>
      <rPr>
        <b/>
        <sz val="12"/>
        <color theme="1"/>
        <rFont val="Calibri"/>
        <family val="2"/>
        <scheme val="minor"/>
      </rPr>
      <t xml:space="preserve">  </t>
    </r>
    <r>
      <rPr>
        <sz val="12"/>
        <color theme="1"/>
        <rFont val="Calibri"/>
        <family val="2"/>
        <scheme val="minor"/>
      </rPr>
      <t xml:space="preserve">The applicant describes how the school district will meet the quality requirements for program component </t>
    </r>
    <r>
      <rPr>
        <u/>
        <sz val="12"/>
        <color theme="1"/>
        <rFont val="Calibri"/>
        <family val="2"/>
        <scheme val="minor"/>
      </rPr>
      <t>2. Facility Quality</t>
    </r>
    <r>
      <rPr>
        <sz val="12"/>
        <color theme="1"/>
        <rFont val="Calibri"/>
        <family val="2"/>
        <scheme val="minor"/>
      </rPr>
      <t xml:space="preserve">. Beyond providing assurances, the description provides complete, detailed and clearly articulated information as to the policies, processes, procedures and action steps the school district has implemented or will implement.  See detailed Facility Quality requirements in </t>
    </r>
    <r>
      <rPr>
        <i/>
        <sz val="12"/>
        <color theme="1"/>
        <rFont val="Calibri"/>
        <family val="2"/>
        <scheme val="minor"/>
      </rPr>
      <t>Appendix D: The New York State-Administered Universal Prekindergarten Quality Assurance Protocol for Grant Programs Initially Awarded in School Years 2014-2015 and 2021-2022</t>
    </r>
    <r>
      <rPr>
        <sz val="12"/>
        <color theme="1"/>
        <rFont val="Calibri"/>
        <family val="2"/>
        <scheme val="minor"/>
      </rPr>
      <t xml:space="preserve">. </t>
    </r>
    <r>
      <rPr>
        <b/>
        <sz val="12"/>
        <color theme="1"/>
        <rFont val="Calibri"/>
        <family val="2"/>
        <scheme val="minor"/>
      </rPr>
      <t>(6 points)</t>
    </r>
  </si>
  <si>
    <r>
      <rPr>
        <b/>
        <sz val="12"/>
        <color theme="1"/>
        <rFont val="Calibri"/>
        <family val="2"/>
        <scheme val="minor"/>
      </rPr>
      <t>4B)</t>
    </r>
    <r>
      <rPr>
        <b/>
        <i/>
        <sz val="12"/>
        <color theme="1"/>
        <rFont val="Calibri"/>
        <family val="2"/>
        <scheme val="minor"/>
      </rPr>
      <t xml:space="preserve"> Reviewer Comments:</t>
    </r>
  </si>
  <si>
    <r>
      <rPr>
        <b/>
        <sz val="12"/>
        <color theme="1"/>
        <rFont val="Calibri"/>
        <family val="2"/>
        <scheme val="minor"/>
      </rPr>
      <t xml:space="preserve">4C) </t>
    </r>
    <r>
      <rPr>
        <i/>
        <sz val="12"/>
        <color theme="1"/>
        <rFont val="Calibri"/>
        <family val="2"/>
        <scheme val="minor"/>
      </rPr>
      <t>(Ensure row height is minimallly set to 128.)</t>
    </r>
    <r>
      <rPr>
        <b/>
        <sz val="12"/>
        <color theme="1"/>
        <rFont val="Calibri"/>
        <family val="2"/>
        <scheme val="minor"/>
      </rPr>
      <t xml:space="preserve">  </t>
    </r>
    <r>
      <rPr>
        <sz val="12"/>
        <color theme="1"/>
        <rFont val="Calibri"/>
        <family val="2"/>
        <scheme val="minor"/>
      </rPr>
      <t xml:space="preserve">The applicant describes how the school district will meet the quality requirements for program component </t>
    </r>
    <r>
      <rPr>
        <u/>
        <sz val="12"/>
        <color theme="1"/>
        <rFont val="Calibri"/>
        <family val="2"/>
        <scheme val="minor"/>
      </rPr>
      <t>3. Teaching Staff Patterns, Qualifications, Performance, and Professional Learning</t>
    </r>
    <r>
      <rPr>
        <i/>
        <sz val="12"/>
        <color theme="1"/>
        <rFont val="Calibri"/>
        <family val="2"/>
        <scheme val="minor"/>
      </rPr>
      <t xml:space="preserve">. </t>
    </r>
    <r>
      <rPr>
        <sz val="12"/>
        <color theme="1"/>
        <rFont val="Calibri"/>
        <family val="2"/>
        <scheme val="minor"/>
      </rPr>
      <t xml:space="preserve">Beyond providing assurances, the description provides complete, detailed and clearly articulated information as to the policies, processes, procedures and action steps the school district has implemented or will implement.  See detailed Teaching Staff Patterns, Qualifications, Performance, and Professional Learning requirements in </t>
    </r>
    <r>
      <rPr>
        <i/>
        <sz val="12"/>
        <color theme="1"/>
        <rFont val="Calibri"/>
        <family val="2"/>
        <scheme val="minor"/>
      </rPr>
      <t>Appendix D: The New York State-Administered Universal Prekindergarten Quality Assurance Protocol for Grant Programs Initially Awarded in School Years 2014-2015 and 2021-2022</t>
    </r>
    <r>
      <rPr>
        <sz val="12"/>
        <color theme="1"/>
        <rFont val="Calibri"/>
        <family val="2"/>
        <scheme val="minor"/>
      </rPr>
      <t xml:space="preserve">.   </t>
    </r>
    <r>
      <rPr>
        <b/>
        <sz val="12"/>
        <color theme="1"/>
        <rFont val="Calibri"/>
        <family val="2"/>
        <scheme val="minor"/>
      </rPr>
      <t>(6 points)</t>
    </r>
  </si>
  <si>
    <r>
      <rPr>
        <b/>
        <sz val="12"/>
        <color theme="1"/>
        <rFont val="Calibri"/>
        <family val="2"/>
        <scheme val="minor"/>
      </rPr>
      <t>4C)</t>
    </r>
    <r>
      <rPr>
        <b/>
        <i/>
        <sz val="12"/>
        <color theme="1"/>
        <rFont val="Calibri"/>
        <family val="2"/>
        <scheme val="minor"/>
      </rPr>
      <t xml:space="preserve"> Reviewer Comments:</t>
    </r>
  </si>
  <si>
    <r>
      <rPr>
        <b/>
        <sz val="12"/>
        <color theme="1"/>
        <rFont val="Calibri"/>
        <family val="2"/>
        <scheme val="minor"/>
      </rPr>
      <t xml:space="preserve">4D) </t>
    </r>
    <r>
      <rPr>
        <i/>
        <sz val="12"/>
        <color theme="1"/>
        <rFont val="Calibri"/>
        <family val="2"/>
        <scheme val="minor"/>
      </rPr>
      <t>(Ensure row height is minimally set to 122.)</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 xml:space="preserve">The applicant describes how the school district will meet the quality requirements for program component </t>
    </r>
    <r>
      <rPr>
        <u/>
        <sz val="12"/>
        <color theme="1"/>
        <rFont val="Calibri"/>
        <family val="2"/>
        <scheme val="minor"/>
      </rPr>
      <t>4. Child Eligibility, Screening, Progress Monitoring, and Outcomes</t>
    </r>
    <r>
      <rPr>
        <sz val="12"/>
        <color theme="1"/>
        <rFont val="Calibri"/>
        <family val="2"/>
        <scheme val="minor"/>
      </rPr>
      <t xml:space="preserve">. Beyond providing assurances, the description provides complete, detailed and clearly articulated information as to the policies, processes, procedures and action steps the school district has implemented or will implement.  See detailed requirements in Appendix D: The New York State-Administered Universal Prekindergarten Quality Assurance Protocol for Grant Programs Initially Awarded in School Years 2014-2015 and 2021-2022. </t>
    </r>
    <r>
      <rPr>
        <b/>
        <sz val="12"/>
        <color theme="1"/>
        <rFont val="Calibri"/>
        <family val="2"/>
        <scheme val="minor"/>
      </rPr>
      <t>(5 points)</t>
    </r>
  </si>
  <si>
    <r>
      <rPr>
        <b/>
        <sz val="12"/>
        <color theme="1"/>
        <rFont val="Calibri"/>
        <family val="2"/>
        <scheme val="minor"/>
      </rPr>
      <t>4D)</t>
    </r>
    <r>
      <rPr>
        <b/>
        <i/>
        <sz val="12"/>
        <color theme="1"/>
        <rFont val="Calibri"/>
        <family val="2"/>
        <scheme val="minor"/>
      </rPr>
      <t xml:space="preserve"> Reviewer Comments:</t>
    </r>
  </si>
  <si>
    <r>
      <rPr>
        <b/>
        <sz val="12"/>
        <color theme="1"/>
        <rFont val="Calibri"/>
        <family val="2"/>
        <scheme val="minor"/>
      </rPr>
      <t xml:space="preserve">4E) </t>
    </r>
    <r>
      <rPr>
        <i/>
        <sz val="12"/>
        <color theme="1"/>
        <rFont val="Calibri"/>
        <family val="2"/>
        <scheme val="minor"/>
      </rPr>
      <t>(Ensure row height is minimally set to 126.)</t>
    </r>
    <r>
      <rPr>
        <sz val="12"/>
        <color theme="1"/>
        <rFont val="Calibri"/>
        <family val="2"/>
        <scheme val="minor"/>
      </rPr>
      <t xml:space="preserve"> The applicant describes how the school district will meet the quality requirements for program component </t>
    </r>
    <r>
      <rPr>
        <u/>
        <sz val="12"/>
        <color theme="1"/>
        <rFont val="Calibri"/>
        <family val="2"/>
        <scheme val="minor"/>
      </rPr>
      <t>5. Nutrition, Health, and Well-being</t>
    </r>
    <r>
      <rPr>
        <sz val="12"/>
        <color theme="1"/>
        <rFont val="Calibri"/>
        <family val="2"/>
        <scheme val="minor"/>
      </rPr>
      <t>. Beyond providing assurances, the description provides complete, detailed and clearly articulated information as to the policies, processes, procedures and action steps the school district has implemented or will implement.  See detailed Nutrition, Health, and Well-being requirements in</t>
    </r>
    <r>
      <rPr>
        <i/>
        <sz val="12"/>
        <color theme="1"/>
        <rFont val="Calibri"/>
        <family val="2"/>
        <scheme val="minor"/>
      </rPr>
      <t xml:space="preserve"> Appendix D: The New York State-Administered Universal Prekindergarten Quality Assurance Protocol for Grant Programs Initially Awarded in School Years 2014-2015 and 2021-2022</t>
    </r>
    <r>
      <rPr>
        <sz val="12"/>
        <color theme="1"/>
        <rFont val="Calibri"/>
        <family val="2"/>
        <scheme val="minor"/>
      </rPr>
      <t xml:space="preserve">.  </t>
    </r>
    <r>
      <rPr>
        <b/>
        <sz val="12"/>
        <color theme="1"/>
        <rFont val="Calibri"/>
        <family val="2"/>
        <scheme val="minor"/>
      </rPr>
      <t>(5 points)</t>
    </r>
  </si>
  <si>
    <r>
      <rPr>
        <b/>
        <sz val="12"/>
        <color theme="1"/>
        <rFont val="Calibri"/>
        <family val="2"/>
        <scheme val="minor"/>
      </rPr>
      <t>4E)</t>
    </r>
    <r>
      <rPr>
        <b/>
        <i/>
        <sz val="12"/>
        <color theme="1"/>
        <rFont val="Calibri"/>
        <family val="2"/>
        <scheme val="minor"/>
      </rPr>
      <t xml:space="preserve"> Reviewer Comments:</t>
    </r>
  </si>
  <si>
    <r>
      <rPr>
        <b/>
        <sz val="12"/>
        <color theme="1"/>
        <rFont val="Calibri"/>
        <family val="2"/>
        <scheme val="minor"/>
      </rPr>
      <t>4F)</t>
    </r>
    <r>
      <rPr>
        <i/>
        <sz val="12"/>
        <color theme="1"/>
        <rFont val="Calibri"/>
        <family val="2"/>
        <scheme val="minor"/>
      </rPr>
      <t xml:space="preserve"> (Ensure row height is minimally set to 119.)</t>
    </r>
    <r>
      <rPr>
        <b/>
        <sz val="12"/>
        <color theme="1"/>
        <rFont val="Calibri"/>
        <family val="2"/>
        <scheme val="minor"/>
      </rPr>
      <t xml:space="preserve"> </t>
    </r>
    <r>
      <rPr>
        <sz val="12"/>
        <color theme="1"/>
        <rFont val="Calibri"/>
        <family val="2"/>
        <scheme val="minor"/>
      </rPr>
      <t xml:space="preserve">The applicant describes how the school district will meet the quality requirements for program component </t>
    </r>
    <r>
      <rPr>
        <u/>
        <sz val="12"/>
        <color theme="1"/>
        <rFont val="Calibri"/>
        <family val="2"/>
        <scheme val="minor"/>
      </rPr>
      <t>6. Learning Environment and Curriculum</t>
    </r>
    <r>
      <rPr>
        <sz val="12"/>
        <color theme="1"/>
        <rFont val="Calibri"/>
        <family val="2"/>
        <scheme val="minor"/>
      </rPr>
      <t xml:space="preserve">.  Beyond providing assurances, the description provides complete, detailed and clearly articulated information as to the policies, processes, procedures and action steps the school district has implemented or will implement.  See detailed Learning Environment and Curriculum requirements in Appendix D: The New York State-Administered Universal Prekindergarten Quality Assurance Protocol for Grant Programs Initially Awarded in School Years 2014-2015 and 2021-2022.  </t>
    </r>
    <r>
      <rPr>
        <b/>
        <sz val="12"/>
        <color theme="1"/>
        <rFont val="Calibri"/>
        <family val="2"/>
        <scheme val="minor"/>
      </rPr>
      <t>(5 points)</t>
    </r>
  </si>
  <si>
    <r>
      <rPr>
        <b/>
        <sz val="12"/>
        <color theme="1"/>
        <rFont val="Calibri"/>
        <family val="2"/>
        <scheme val="minor"/>
      </rPr>
      <t>4F)</t>
    </r>
    <r>
      <rPr>
        <b/>
        <i/>
        <sz val="12"/>
        <color theme="1"/>
        <rFont val="Calibri"/>
        <family val="2"/>
        <scheme val="minor"/>
      </rPr>
      <t xml:space="preserve"> Reviewer Comments:</t>
    </r>
  </si>
  <si>
    <r>
      <rPr>
        <b/>
        <sz val="12"/>
        <color theme="1"/>
        <rFont val="Calibri"/>
        <family val="2"/>
        <scheme val="minor"/>
      </rPr>
      <t xml:space="preserve">4F)  </t>
    </r>
    <r>
      <rPr>
        <i/>
        <sz val="12"/>
        <color theme="1"/>
        <rFont val="Calibri"/>
        <family val="2"/>
        <scheme val="minor"/>
      </rPr>
      <t xml:space="preserve">(Ensure row height is minimally set to 117.) </t>
    </r>
    <r>
      <rPr>
        <sz val="12"/>
        <color theme="1"/>
        <rFont val="Calibri"/>
        <family val="2"/>
        <scheme val="minor"/>
      </rPr>
      <t xml:space="preserve">The applicant describes how the school district will meet the quality requirements for program component </t>
    </r>
    <r>
      <rPr>
        <u/>
        <sz val="12"/>
        <color theme="1"/>
        <rFont val="Calibri"/>
        <family val="2"/>
        <scheme val="minor"/>
      </rPr>
      <t>7. Family Engagement and Support</t>
    </r>
    <r>
      <rPr>
        <sz val="12"/>
        <color theme="1"/>
        <rFont val="Calibri"/>
        <family val="2"/>
        <scheme val="minor"/>
      </rPr>
      <t xml:space="preserve">.  Beyond providing assurances, the description provides complete, detailed and clearly articulated information as to the policies, processes, procedures and action steps the school district has implemented or will implement. See detailed Family Engagement and Support requirements in </t>
    </r>
    <r>
      <rPr>
        <i/>
        <sz val="12"/>
        <color theme="1"/>
        <rFont val="Calibri"/>
        <family val="2"/>
        <scheme val="minor"/>
      </rPr>
      <t>Appendix D: The New York State-Administered Universal Prekindergarten Quality Assurance Protocol for Grant Programs Initially Awarded in School Years 2014-2015 and 2021-2022</t>
    </r>
    <r>
      <rPr>
        <sz val="12"/>
        <color theme="1"/>
        <rFont val="Calibri"/>
        <family val="2"/>
        <scheme val="minor"/>
      </rPr>
      <t xml:space="preserve">  </t>
    </r>
    <r>
      <rPr>
        <b/>
        <sz val="12"/>
        <color theme="1"/>
        <rFont val="Calibri"/>
        <family val="2"/>
        <scheme val="minor"/>
      </rPr>
      <t>(5 points)</t>
    </r>
  </si>
  <si>
    <r>
      <rPr>
        <b/>
        <sz val="12"/>
        <color theme="1"/>
        <rFont val="Calibri"/>
        <family val="2"/>
        <scheme val="minor"/>
      </rPr>
      <t>4G)</t>
    </r>
    <r>
      <rPr>
        <b/>
        <i/>
        <sz val="12"/>
        <color theme="1"/>
        <rFont val="Calibri"/>
        <family val="2"/>
        <scheme val="minor"/>
      </rPr>
      <t xml:space="preserve"> Reviewer Comments:</t>
    </r>
  </si>
  <si>
    <r>
      <rPr>
        <b/>
        <sz val="12"/>
        <color theme="1"/>
        <rFont val="Calibri"/>
        <family val="2"/>
        <scheme val="minor"/>
      </rPr>
      <t xml:space="preserve">4H) </t>
    </r>
    <r>
      <rPr>
        <i/>
        <sz val="12"/>
        <color theme="1"/>
        <rFont val="Calibri"/>
        <family val="2"/>
        <scheme val="minor"/>
      </rPr>
      <t xml:space="preserve"> (Ensure row height is minimally set to 142.)</t>
    </r>
    <r>
      <rPr>
        <b/>
        <sz val="12"/>
        <color theme="1"/>
        <rFont val="Calibri"/>
        <family val="2"/>
        <scheme val="minor"/>
      </rPr>
      <t xml:space="preserve"> </t>
    </r>
    <r>
      <rPr>
        <sz val="12"/>
        <color theme="1"/>
        <rFont val="Calibri"/>
        <family val="2"/>
        <scheme val="minor"/>
      </rPr>
      <t xml:space="preserve">The applicant describes how the school district will meet the quality requirements for program component </t>
    </r>
    <r>
      <rPr>
        <u/>
        <sz val="12"/>
        <color theme="1"/>
        <rFont val="Calibri"/>
        <family val="2"/>
        <scheme val="minor"/>
      </rPr>
      <t>8. Partnerships with Non-Profit, Community and Educational Institutions</t>
    </r>
    <r>
      <rPr>
        <sz val="12"/>
        <color theme="1"/>
        <rFont val="Calibri"/>
        <family val="2"/>
        <scheme val="minor"/>
      </rPr>
      <t xml:space="preserve">.  Beyond providing assurances, the description provides complete, detailed and clearly articulated information as to the policies, processes, procedures and action steps the school district has implemented or will implement. See detailed Partnerships with Non-Profit, Community, and Educational Institutions requirements in </t>
    </r>
    <r>
      <rPr>
        <i/>
        <sz val="12"/>
        <color theme="1"/>
        <rFont val="Calibri"/>
        <family val="2"/>
        <scheme val="minor"/>
      </rPr>
      <t xml:space="preserve">Appendix D: The New York State-Administered Universal Prekindergarten Quality Assurance Protocol for Grant Programs Initially Awarded in School Years 2014-2015 and 2021-2022.  </t>
    </r>
    <r>
      <rPr>
        <b/>
        <sz val="12"/>
        <color theme="1"/>
        <rFont val="Calibri"/>
        <family val="2"/>
        <scheme val="minor"/>
      </rPr>
      <t>(5 points)</t>
    </r>
  </si>
  <si>
    <r>
      <rPr>
        <b/>
        <sz val="12"/>
        <color theme="1"/>
        <rFont val="Calibri"/>
        <family val="2"/>
        <scheme val="minor"/>
      </rPr>
      <t>4H)</t>
    </r>
    <r>
      <rPr>
        <b/>
        <i/>
        <sz val="12"/>
        <color theme="1"/>
        <rFont val="Calibri"/>
        <family val="2"/>
        <scheme val="minor"/>
      </rPr>
      <t xml:space="preserve"> Reviewer Comments:</t>
    </r>
  </si>
  <si>
    <t>Section 4 - Program Quality Narrative Total out of 45 Points:</t>
  </si>
  <si>
    <r>
      <rPr>
        <b/>
        <u/>
        <sz val="14"/>
        <color theme="1"/>
        <rFont val="Calibri"/>
        <family val="2"/>
        <scheme val="minor"/>
      </rPr>
      <t xml:space="preserve">Section 5 – Budget Narrative and FS-10 Proposed Budget (20 points): </t>
    </r>
    <r>
      <rPr>
        <b/>
        <i/>
        <sz val="14"/>
        <color theme="1"/>
        <rFont val="Calibri"/>
        <family val="2"/>
        <scheme val="minor"/>
      </rPr>
      <t>(Ensure row height is minimally set to ###.)</t>
    </r>
    <r>
      <rPr>
        <i/>
        <sz val="14"/>
        <color theme="1"/>
        <rFont val="Calibri"/>
        <family val="2"/>
        <scheme val="minor"/>
      </rPr>
      <t xml:space="preserve"> </t>
    </r>
    <r>
      <rPr>
        <sz val="12"/>
        <color theme="1"/>
        <rFont val="Calibri"/>
        <family val="2"/>
        <scheme val="minor"/>
      </rPr>
      <t>In this  section, the applicant  will present and describe proposed expenditures that are appropriate, reasonable, and necessary to support the proposed project activities and goals.  An FS-10 Proposed Budget will be provided, reviewed, and scored, but not counted toward the application's total maximum of 16 pages.  A quality application will describe:</t>
    </r>
  </si>
  <si>
    <r>
      <rPr>
        <b/>
        <sz val="12"/>
        <color theme="1"/>
        <rFont val="Calibri"/>
        <family val="2"/>
        <scheme val="minor"/>
      </rPr>
      <t>5A)</t>
    </r>
    <r>
      <rPr>
        <sz val="12"/>
        <color theme="1"/>
        <rFont val="Calibri"/>
        <family val="2"/>
        <scheme val="minor"/>
      </rPr>
      <t xml:space="preserve"> </t>
    </r>
    <r>
      <rPr>
        <i/>
        <sz val="12"/>
        <color theme="1"/>
        <rFont val="Calibri"/>
        <family val="2"/>
        <scheme val="minor"/>
      </rPr>
      <t>(Ensure row height is minimally set to 67.)</t>
    </r>
    <r>
      <rPr>
        <sz val="12"/>
        <color theme="1"/>
        <rFont val="Calibri"/>
        <family val="2"/>
        <scheme val="minor"/>
      </rPr>
      <t xml:space="preserve"> For each category of the FS-10, why program expenditures are appropriate and necessary to support the project and are primarily targeted to the provision of direct services to students (i.e. how will funds be used to provide a developmentally appropriate learning experience for the prekindergarten students).  </t>
    </r>
    <r>
      <rPr>
        <b/>
        <sz val="12"/>
        <color theme="1"/>
        <rFont val="Calibri"/>
        <family val="2"/>
        <scheme val="minor"/>
      </rPr>
      <t>(7 points)</t>
    </r>
  </si>
  <si>
    <r>
      <rPr>
        <b/>
        <sz val="12"/>
        <color theme="1"/>
        <rFont val="Calibri"/>
        <family val="2"/>
        <scheme val="minor"/>
      </rPr>
      <t>5A)</t>
    </r>
    <r>
      <rPr>
        <b/>
        <i/>
        <sz val="12"/>
        <color theme="1"/>
        <rFont val="Calibri"/>
        <family val="2"/>
        <scheme val="minor"/>
      </rPr>
      <t xml:space="preserve"> Reviewer Comments:</t>
    </r>
  </si>
  <si>
    <r>
      <rPr>
        <b/>
        <sz val="12"/>
        <color theme="1"/>
        <rFont val="Calibri"/>
        <family val="2"/>
        <scheme val="minor"/>
      </rPr>
      <t>5A)</t>
    </r>
    <r>
      <rPr>
        <i/>
        <sz val="12"/>
        <color theme="1"/>
        <rFont val="Calibri"/>
        <family val="2"/>
        <scheme val="minor"/>
      </rPr>
      <t xml:space="preserve"> (Ensure row height is minimally set to 67.)</t>
    </r>
    <r>
      <rPr>
        <sz val="12"/>
        <color theme="1"/>
        <rFont val="Calibri"/>
        <family val="2"/>
        <scheme val="minor"/>
      </rPr>
      <t xml:space="preserve">  Why programs expenditures are reasonable in relation to the number of children to be served, the services to be provided, and the anticipated results and benefits of the program. </t>
    </r>
    <r>
      <rPr>
        <b/>
        <sz val="12"/>
        <color theme="1"/>
        <rFont val="Calibri"/>
        <family val="2"/>
        <scheme val="minor"/>
      </rPr>
      <t>(7 points)</t>
    </r>
  </si>
  <si>
    <r>
      <rPr>
        <b/>
        <sz val="12"/>
        <color theme="1"/>
        <rFont val="Calibri"/>
        <family val="2"/>
        <scheme val="minor"/>
      </rPr>
      <t>5B)</t>
    </r>
    <r>
      <rPr>
        <b/>
        <i/>
        <sz val="12"/>
        <color theme="1"/>
        <rFont val="Calibri"/>
        <family val="2"/>
        <scheme val="minor"/>
      </rPr>
      <t xml:space="preserve"> Reviewer Comments:</t>
    </r>
  </si>
  <si>
    <r>
      <rPr>
        <b/>
        <sz val="12"/>
        <color theme="1"/>
        <rFont val="Calibri"/>
        <family val="2"/>
        <scheme val="minor"/>
      </rPr>
      <t>5C)</t>
    </r>
    <r>
      <rPr>
        <b/>
        <i/>
        <sz val="12"/>
        <color theme="1"/>
        <rFont val="Calibri"/>
        <family val="2"/>
        <scheme val="minor"/>
      </rPr>
      <t xml:space="preserve"> </t>
    </r>
    <r>
      <rPr>
        <i/>
        <sz val="12"/>
        <color theme="1"/>
        <rFont val="Calibri"/>
        <family val="2"/>
        <scheme val="minor"/>
      </rPr>
      <t>(Ensure row height is minimally set to 67.)</t>
    </r>
    <r>
      <rPr>
        <sz val="12"/>
        <color theme="1"/>
        <rFont val="Calibri"/>
        <family val="2"/>
        <scheme val="minor"/>
      </rPr>
      <t xml:space="preserve">  The system the district will use to track costs that are allocated specifically for this grant program, ensuring funding and expenditures are not commingled with any other funding. </t>
    </r>
    <r>
      <rPr>
        <b/>
        <sz val="12"/>
        <color theme="1"/>
        <rFont val="Calibri"/>
        <family val="2"/>
        <scheme val="minor"/>
      </rPr>
      <t>(6 points)</t>
    </r>
  </si>
  <si>
    <r>
      <rPr>
        <b/>
        <sz val="12"/>
        <color theme="1"/>
        <rFont val="Calibri"/>
        <family val="2"/>
        <scheme val="minor"/>
      </rPr>
      <t>5C)</t>
    </r>
    <r>
      <rPr>
        <b/>
        <i/>
        <sz val="12"/>
        <color theme="1"/>
        <rFont val="Calibri"/>
        <family val="2"/>
        <scheme val="minor"/>
      </rPr>
      <t xml:space="preserve"> Reviewer Comments:</t>
    </r>
  </si>
  <si>
    <t>Section 5 - Budget Narrative and FS-10 Proposed Budget Total out of 20 Points:</t>
  </si>
  <si>
    <t>BEDS Code</t>
  </si>
  <si>
    <t>School District</t>
  </si>
  <si>
    <t>010100</t>
  </si>
  <si>
    <t xml:space="preserve">Albany </t>
  </si>
  <si>
    <t>010201</t>
  </si>
  <si>
    <t>Berne-Knox-Westerlo</t>
  </si>
  <si>
    <t>010306</t>
  </si>
  <si>
    <t>Bethlehem</t>
  </si>
  <si>
    <t>010402</t>
  </si>
  <si>
    <t>Ravena-Coeymans-Selkirk</t>
  </si>
  <si>
    <t>010500</t>
  </si>
  <si>
    <t>Cohoes</t>
  </si>
  <si>
    <t>010601</t>
  </si>
  <si>
    <t>South Colonie</t>
  </si>
  <si>
    <t>010615</t>
  </si>
  <si>
    <t>Menands</t>
  </si>
  <si>
    <t>010623</t>
  </si>
  <si>
    <t>North Colonie</t>
  </si>
  <si>
    <t>010701</t>
  </si>
  <si>
    <t>Green Island</t>
  </si>
  <si>
    <t>010802</t>
  </si>
  <si>
    <t>Guilderland</t>
  </si>
  <si>
    <t>011003</t>
  </si>
  <si>
    <t>Voorheesville</t>
  </si>
  <si>
    <t>011200</t>
  </si>
  <si>
    <t>Watervliet</t>
  </si>
  <si>
    <t>020101</t>
  </si>
  <si>
    <t>Alfred-Almond</t>
  </si>
  <si>
    <t>020601</t>
  </si>
  <si>
    <t>Andover</t>
  </si>
  <si>
    <t>020702</t>
  </si>
  <si>
    <t>Genesee Valley</t>
  </si>
  <si>
    <t>020801</t>
  </si>
  <si>
    <t>Belfast</t>
  </si>
  <si>
    <t>021102</t>
  </si>
  <si>
    <t>Canaseraga</t>
  </si>
  <si>
    <t>021601</t>
  </si>
  <si>
    <t>Friendship</t>
  </si>
  <si>
    <t>022001</t>
  </si>
  <si>
    <t>Fillmore</t>
  </si>
  <si>
    <t>022101</t>
  </si>
  <si>
    <t>Whitesville</t>
  </si>
  <si>
    <t>022302</t>
  </si>
  <si>
    <t>Cuba-Rushford</t>
  </si>
  <si>
    <t>022401</t>
  </si>
  <si>
    <t>Scio</t>
  </si>
  <si>
    <t>022601</t>
  </si>
  <si>
    <t>Wellsville</t>
  </si>
  <si>
    <t>022902</t>
  </si>
  <si>
    <t>Bolivar-Richburg</t>
  </si>
  <si>
    <t>030101</t>
  </si>
  <si>
    <t>Chenango Forks</t>
  </si>
  <si>
    <t>030200</t>
  </si>
  <si>
    <t>Binghamton</t>
  </si>
  <si>
    <t>030501</t>
  </si>
  <si>
    <t>Harpursville</t>
  </si>
  <si>
    <t>030601</t>
  </si>
  <si>
    <t>Susquehanna Valley</t>
  </si>
  <si>
    <t>030701</t>
  </si>
  <si>
    <t>Chenango Valley</t>
  </si>
  <si>
    <t>031101</t>
  </si>
  <si>
    <t>Maine-Endwell</t>
  </si>
  <si>
    <t>031301</t>
  </si>
  <si>
    <t>Deposit</t>
  </si>
  <si>
    <t>031401</t>
  </si>
  <si>
    <t>Whitney Point</t>
  </si>
  <si>
    <t>031501</t>
  </si>
  <si>
    <t>Union-Endicott</t>
  </si>
  <si>
    <t>031502</t>
  </si>
  <si>
    <t>Johnson</t>
  </si>
  <si>
    <t>031601</t>
  </si>
  <si>
    <t>Vestal</t>
  </si>
  <si>
    <t>031701</t>
  </si>
  <si>
    <t>Windsor</t>
  </si>
  <si>
    <t>040204</t>
  </si>
  <si>
    <t>West Valley</t>
  </si>
  <si>
    <t>040302</t>
  </si>
  <si>
    <t>Allegany - Limestone</t>
  </si>
  <si>
    <t>040901</t>
  </si>
  <si>
    <t>Ellicottville</t>
  </si>
  <si>
    <t>041101</t>
  </si>
  <si>
    <t>Franklinville</t>
  </si>
  <si>
    <t>041401</t>
  </si>
  <si>
    <t>Hinsdale</t>
  </si>
  <si>
    <t>042302</t>
  </si>
  <si>
    <t>Cattaraugus-Little Valley</t>
  </si>
  <si>
    <t>042400</t>
  </si>
  <si>
    <t>Olean</t>
  </si>
  <si>
    <t>042801</t>
  </si>
  <si>
    <t>Gowanda</t>
  </si>
  <si>
    <t>042901</t>
  </si>
  <si>
    <t>Portville</t>
  </si>
  <si>
    <t>043001</t>
  </si>
  <si>
    <t>Randolph</t>
  </si>
  <si>
    <t>043200</t>
  </si>
  <si>
    <t>Salamanca</t>
  </si>
  <si>
    <t>043501</t>
  </si>
  <si>
    <t>Yorkshire-Pioneer</t>
  </si>
  <si>
    <t>050100</t>
  </si>
  <si>
    <t>Auburn</t>
  </si>
  <si>
    <t>050301</t>
  </si>
  <si>
    <t>Weedsport</t>
  </si>
  <si>
    <t>050401</t>
  </si>
  <si>
    <t>Cato-Meridian</t>
  </si>
  <si>
    <t>050701</t>
  </si>
  <si>
    <t>Southern Cayuga</t>
  </si>
  <si>
    <t>051101</t>
  </si>
  <si>
    <t>Port Byron</t>
  </si>
  <si>
    <t>051301</t>
  </si>
  <si>
    <t>Moravia</t>
  </si>
  <si>
    <t>051901</t>
  </si>
  <si>
    <t>Union Springs</t>
  </si>
  <si>
    <t>060201</t>
  </si>
  <si>
    <t>Southwestern At Jamestown</t>
  </si>
  <si>
    <t>060301</t>
  </si>
  <si>
    <t>Frewsburg</t>
  </si>
  <si>
    <t>060401</t>
  </si>
  <si>
    <t>Cassadaga Valley</t>
  </si>
  <si>
    <t>060503</t>
  </si>
  <si>
    <t>Chautauqua Lake</t>
  </si>
  <si>
    <t>060601</t>
  </si>
  <si>
    <t>Pine Valley (South Dayton)</t>
  </si>
  <si>
    <t>060701</t>
  </si>
  <si>
    <t>Clymer</t>
  </si>
  <si>
    <t>060800</t>
  </si>
  <si>
    <t>Dunkirk</t>
  </si>
  <si>
    <t>061001</t>
  </si>
  <si>
    <t>Bemus Point</t>
  </si>
  <si>
    <t>061101</t>
  </si>
  <si>
    <t>Falconer</t>
  </si>
  <si>
    <t>061501</t>
  </si>
  <si>
    <t>Silver Creek</t>
  </si>
  <si>
    <t>061503</t>
  </si>
  <si>
    <t>Forestville</t>
  </si>
  <si>
    <t>061601</t>
  </si>
  <si>
    <t>Panama</t>
  </si>
  <si>
    <t>061700</t>
  </si>
  <si>
    <t xml:space="preserve">Jamestown </t>
  </si>
  <si>
    <t>062201</t>
  </si>
  <si>
    <t>Fredonia</t>
  </si>
  <si>
    <t>062301</t>
  </si>
  <si>
    <t>Brocton</t>
  </si>
  <si>
    <t>062401</t>
  </si>
  <si>
    <t>Ripley</t>
  </si>
  <si>
    <t>062601</t>
  </si>
  <si>
    <t>Sherman</t>
  </si>
  <si>
    <t>062901</t>
  </si>
  <si>
    <t>Westfield</t>
  </si>
  <si>
    <t>070600</t>
  </si>
  <si>
    <t>Elmira</t>
  </si>
  <si>
    <t>070901</t>
  </si>
  <si>
    <t>Horseheads</t>
  </si>
  <si>
    <t>070902</t>
  </si>
  <si>
    <t>Elmira Hts</t>
  </si>
  <si>
    <t>080101</t>
  </si>
  <si>
    <t>Afton</t>
  </si>
  <si>
    <t>080201</t>
  </si>
  <si>
    <t>Bainbridge-Guilford</t>
  </si>
  <si>
    <t>080601</t>
  </si>
  <si>
    <t>Greene</t>
  </si>
  <si>
    <t>081003</t>
  </si>
  <si>
    <t>Unadilla Valley</t>
  </si>
  <si>
    <t>081200</t>
  </si>
  <si>
    <t>Norwich</t>
  </si>
  <si>
    <t>081401</t>
  </si>
  <si>
    <t>Georgetown-South Otselic</t>
  </si>
  <si>
    <t>081501</t>
  </si>
  <si>
    <t>Oxford Acad &amp;</t>
  </si>
  <si>
    <t>082001</t>
  </si>
  <si>
    <t>Sherburne-Earlville</t>
  </si>
  <si>
    <t>090201</t>
  </si>
  <si>
    <t>Ausable Valley</t>
  </si>
  <si>
    <t>090301</t>
  </si>
  <si>
    <t>Beekmantown</t>
  </si>
  <si>
    <t>090501</t>
  </si>
  <si>
    <t>Northeastern Clinton</t>
  </si>
  <si>
    <t>090601</t>
  </si>
  <si>
    <t>Chazy</t>
  </si>
  <si>
    <t>090901</t>
  </si>
  <si>
    <t>Northern Adirondack</t>
  </si>
  <si>
    <t>091101</t>
  </si>
  <si>
    <t>Peru</t>
  </si>
  <si>
    <t>091200</t>
  </si>
  <si>
    <t>Plattsburgh</t>
  </si>
  <si>
    <t>091402</t>
  </si>
  <si>
    <t>Saranac</t>
  </si>
  <si>
    <t>100501</t>
  </si>
  <si>
    <t>Taconic Hills</t>
  </si>
  <si>
    <t>100902</t>
  </si>
  <si>
    <t>Germantown</t>
  </si>
  <si>
    <t>101001</t>
  </si>
  <si>
    <t>Chatham</t>
  </si>
  <si>
    <t>101300</t>
  </si>
  <si>
    <t>Hudson</t>
  </si>
  <si>
    <t>101401</t>
  </si>
  <si>
    <t>Kinderhook</t>
  </si>
  <si>
    <t>101601</t>
  </si>
  <si>
    <t>New Lebanon</t>
  </si>
  <si>
    <t>110101</t>
  </si>
  <si>
    <t>Cincinnatus</t>
  </si>
  <si>
    <t>110200</t>
  </si>
  <si>
    <t>Cortland</t>
  </si>
  <si>
    <t>110304</t>
  </si>
  <si>
    <t>Mcgraw</t>
  </si>
  <si>
    <t>110701</t>
  </si>
  <si>
    <t>Homer</t>
  </si>
  <si>
    <t>110901</t>
  </si>
  <si>
    <t>Marathon</t>
  </si>
  <si>
    <t>120102</t>
  </si>
  <si>
    <t>Andes</t>
  </si>
  <si>
    <t>120301</t>
  </si>
  <si>
    <t>Downsville</t>
  </si>
  <si>
    <t>120401</t>
  </si>
  <si>
    <t>Charlotte Valley</t>
  </si>
  <si>
    <t>120501</t>
  </si>
  <si>
    <t>Delhi</t>
  </si>
  <si>
    <t>120701</t>
  </si>
  <si>
    <t>Franklin</t>
  </si>
  <si>
    <t>120906</t>
  </si>
  <si>
    <t>Hancock</t>
  </si>
  <si>
    <t>121401</t>
  </si>
  <si>
    <t>Margaretville</t>
  </si>
  <si>
    <t>121502</t>
  </si>
  <si>
    <t>Roxbury</t>
  </si>
  <si>
    <t>121601</t>
  </si>
  <si>
    <t>Sidney</t>
  </si>
  <si>
    <t>121701</t>
  </si>
  <si>
    <t>Stamford</t>
  </si>
  <si>
    <t>121702</t>
  </si>
  <si>
    <t>South Kortright</t>
  </si>
  <si>
    <t>121901</t>
  </si>
  <si>
    <t>Walton</t>
  </si>
  <si>
    <t>130200</t>
  </si>
  <si>
    <t>Beacon</t>
  </si>
  <si>
    <t>130502</t>
  </si>
  <si>
    <t>Dover</t>
  </si>
  <si>
    <t>130801</t>
  </si>
  <si>
    <t>Hyde Park</t>
  </si>
  <si>
    <t>131101</t>
  </si>
  <si>
    <t>Northeast</t>
  </si>
  <si>
    <t>131201</t>
  </si>
  <si>
    <t>Pawling</t>
  </si>
  <si>
    <t>131301</t>
  </si>
  <si>
    <t>Pine Plains</t>
  </si>
  <si>
    <t>131500</t>
  </si>
  <si>
    <t>Poughkeepsie</t>
  </si>
  <si>
    <t>131601</t>
  </si>
  <si>
    <t>Arlington</t>
  </si>
  <si>
    <t>131602</t>
  </si>
  <si>
    <t>Spackenkill</t>
  </si>
  <si>
    <t>131701</t>
  </si>
  <si>
    <t>Red Hook</t>
  </si>
  <si>
    <t>131801</t>
  </si>
  <si>
    <t>Rhinebeck</t>
  </si>
  <si>
    <t>132101</t>
  </si>
  <si>
    <t>Wappingers</t>
  </si>
  <si>
    <t>132201</t>
  </si>
  <si>
    <t>Millbrook</t>
  </si>
  <si>
    <t>140101</t>
  </si>
  <si>
    <t>Alden</t>
  </si>
  <si>
    <t>140201</t>
  </si>
  <si>
    <t>Amherst</t>
  </si>
  <si>
    <t>140203</t>
  </si>
  <si>
    <t>Williamsville</t>
  </si>
  <si>
    <t>140207</t>
  </si>
  <si>
    <t>Sweet Home</t>
  </si>
  <si>
    <t>140301</t>
  </si>
  <si>
    <t>East Aurora</t>
  </si>
  <si>
    <t>140600</t>
  </si>
  <si>
    <t>Buffalo</t>
  </si>
  <si>
    <t>140701</t>
  </si>
  <si>
    <t>Cheektowaga</t>
  </si>
  <si>
    <t>140702</t>
  </si>
  <si>
    <t>Cheektowaga-Maryvale</t>
  </si>
  <si>
    <t>140703</t>
  </si>
  <si>
    <t>Cleveland Hill</t>
  </si>
  <si>
    <t>140707</t>
  </si>
  <si>
    <t>Depew</t>
  </si>
  <si>
    <t>140709</t>
  </si>
  <si>
    <t>Cheektowaga-Sloan</t>
  </si>
  <si>
    <t>140801</t>
  </si>
  <si>
    <t>Clarence</t>
  </si>
  <si>
    <t>141101</t>
  </si>
  <si>
    <t>Springville-Griffith Inst</t>
  </si>
  <si>
    <t>141201</t>
  </si>
  <si>
    <t>Eden</t>
  </si>
  <si>
    <t>141301</t>
  </si>
  <si>
    <t>Iroquois</t>
  </si>
  <si>
    <t>141401</t>
  </si>
  <si>
    <t>Evans-Brant (Lake Shore)</t>
  </si>
  <si>
    <t>141501</t>
  </si>
  <si>
    <t>Grand Island</t>
  </si>
  <si>
    <t>141601</t>
  </si>
  <si>
    <t>Hamburg</t>
  </si>
  <si>
    <t>141604</t>
  </si>
  <si>
    <t>Frontier</t>
  </si>
  <si>
    <t>141701</t>
  </si>
  <si>
    <t>Holland</t>
  </si>
  <si>
    <t>141800</t>
  </si>
  <si>
    <t>Lackawanna</t>
  </si>
  <si>
    <t>141901</t>
  </si>
  <si>
    <t>Lancaster</t>
  </si>
  <si>
    <t>142101</t>
  </si>
  <si>
    <t>Akron</t>
  </si>
  <si>
    <t>142201</t>
  </si>
  <si>
    <t>North Collins</t>
  </si>
  <si>
    <t>142301</t>
  </si>
  <si>
    <t>Orchard Park</t>
  </si>
  <si>
    <t>142500</t>
  </si>
  <si>
    <t>Tonawanda</t>
  </si>
  <si>
    <t>142601</t>
  </si>
  <si>
    <t>Kenmore-Tonawanda</t>
  </si>
  <si>
    <t>142801</t>
  </si>
  <si>
    <t>West Seneca</t>
  </si>
  <si>
    <t>150203</t>
  </si>
  <si>
    <t>Crown Point</t>
  </si>
  <si>
    <t>150301</t>
  </si>
  <si>
    <t>Elizabethtown-Lewis</t>
  </si>
  <si>
    <t>150601</t>
  </si>
  <si>
    <t>Keene</t>
  </si>
  <si>
    <t>150801</t>
  </si>
  <si>
    <t>Minerva</t>
  </si>
  <si>
    <t>150901</t>
  </si>
  <si>
    <t>Moriah</t>
  </si>
  <si>
    <t>151001</t>
  </si>
  <si>
    <t>Newcomb</t>
  </si>
  <si>
    <t>151102</t>
  </si>
  <si>
    <t>Lake Placid</t>
  </si>
  <si>
    <t>151401</t>
  </si>
  <si>
    <t>Schroon Lake</t>
  </si>
  <si>
    <t>151501</t>
  </si>
  <si>
    <t>Ticonderoga</t>
  </si>
  <si>
    <t>151601</t>
  </si>
  <si>
    <t>Westport</t>
  </si>
  <si>
    <t>151701</t>
  </si>
  <si>
    <t>Willsboro</t>
  </si>
  <si>
    <t>160101</t>
  </si>
  <si>
    <t>Tupper Lake</t>
  </si>
  <si>
    <t>160801</t>
  </si>
  <si>
    <t>Chateaugay</t>
  </si>
  <si>
    <t>161201</t>
  </si>
  <si>
    <t>Salmon River</t>
  </si>
  <si>
    <t>161401</t>
  </si>
  <si>
    <t>Saranac Lake</t>
  </si>
  <si>
    <t>161501</t>
  </si>
  <si>
    <t>Malone</t>
  </si>
  <si>
    <t>161601</t>
  </si>
  <si>
    <t>Brushton-Moira</t>
  </si>
  <si>
    <t>161801</t>
  </si>
  <si>
    <t>St Regis Falls</t>
  </si>
  <si>
    <t>170301</t>
  </si>
  <si>
    <t>Wheelerville</t>
  </si>
  <si>
    <t>170500</t>
  </si>
  <si>
    <t xml:space="preserve">Gloversville </t>
  </si>
  <si>
    <t>170600</t>
  </si>
  <si>
    <t xml:space="preserve">Johnstown </t>
  </si>
  <si>
    <t>170801</t>
  </si>
  <si>
    <t>Mayfield</t>
  </si>
  <si>
    <t>170901</t>
  </si>
  <si>
    <t>Northville</t>
  </si>
  <si>
    <t>171102</t>
  </si>
  <si>
    <t>Broadalbin-Perth</t>
  </si>
  <si>
    <t>180202</t>
  </si>
  <si>
    <t>Alexander</t>
  </si>
  <si>
    <t>180300</t>
  </si>
  <si>
    <t>Batavia</t>
  </si>
  <si>
    <t>180701</t>
  </si>
  <si>
    <t>Byron-Bergen</t>
  </si>
  <si>
    <t>180901</t>
  </si>
  <si>
    <t>Elba</t>
  </si>
  <si>
    <t>181001</t>
  </si>
  <si>
    <t>Le Roy</t>
  </si>
  <si>
    <t>181101</t>
  </si>
  <si>
    <t>Oakfield-Alabama</t>
  </si>
  <si>
    <t>181201</t>
  </si>
  <si>
    <t>Pavilion</t>
  </si>
  <si>
    <t>181302</t>
  </si>
  <si>
    <t>Pembroke</t>
  </si>
  <si>
    <t>190301</t>
  </si>
  <si>
    <t>Cairo-Durham</t>
  </si>
  <si>
    <t>190401</t>
  </si>
  <si>
    <t>Catskill</t>
  </si>
  <si>
    <t>190501</t>
  </si>
  <si>
    <t>Coxsackie-Athens</t>
  </si>
  <si>
    <t>190701</t>
  </si>
  <si>
    <t>Greenville</t>
  </si>
  <si>
    <t>190901</t>
  </si>
  <si>
    <t>Hunter-Tannersville</t>
  </si>
  <si>
    <t>191401</t>
  </si>
  <si>
    <t>Windham-Ashland-Jewett</t>
  </si>
  <si>
    <t>200401</t>
  </si>
  <si>
    <t>Indian Lake</t>
  </si>
  <si>
    <t>200601</t>
  </si>
  <si>
    <t>Lake Pleasant</t>
  </si>
  <si>
    <t>200701</t>
  </si>
  <si>
    <t>Long Lake</t>
  </si>
  <si>
    <t>200901</t>
  </si>
  <si>
    <t>Wells</t>
  </si>
  <si>
    <t>210302</t>
  </si>
  <si>
    <t>West Canada Valley</t>
  </si>
  <si>
    <t>210402</t>
  </si>
  <si>
    <t>Frankfort-Schuyler</t>
  </si>
  <si>
    <t>210601</t>
  </si>
  <si>
    <t>Herkimer</t>
  </si>
  <si>
    <t>210800</t>
  </si>
  <si>
    <t xml:space="preserve">Little Falls </t>
  </si>
  <si>
    <t>211003</t>
  </si>
  <si>
    <t>Dolgeville</t>
  </si>
  <si>
    <t>211103</t>
  </si>
  <si>
    <t>Poland</t>
  </si>
  <si>
    <t>211701</t>
  </si>
  <si>
    <t>Van Hornesville-Owen D. Young</t>
  </si>
  <si>
    <t>211901</t>
  </si>
  <si>
    <t>Town Of Webb</t>
  </si>
  <si>
    <t>212001</t>
  </si>
  <si>
    <t>Bridgewater-West Winfield (Mt. M</t>
  </si>
  <si>
    <t>212101</t>
  </si>
  <si>
    <t>Central Valley</t>
  </si>
  <si>
    <t>220101</t>
  </si>
  <si>
    <t>South Jefferson</t>
  </si>
  <si>
    <t>220202</t>
  </si>
  <si>
    <t>Alexandria</t>
  </si>
  <si>
    <t>220301</t>
  </si>
  <si>
    <t>Indian River</t>
  </si>
  <si>
    <t>220401</t>
  </si>
  <si>
    <t>General Brown</t>
  </si>
  <si>
    <t>220701</t>
  </si>
  <si>
    <t>Thousand Islands</t>
  </si>
  <si>
    <t>220909</t>
  </si>
  <si>
    <t>Belleville Henderson</t>
  </si>
  <si>
    <t>221001</t>
  </si>
  <si>
    <t>Sackets Harbor</t>
  </si>
  <si>
    <t>221301</t>
  </si>
  <si>
    <t>Lyme</t>
  </si>
  <si>
    <t>221401</t>
  </si>
  <si>
    <t>La Fargeville</t>
  </si>
  <si>
    <t>222000</t>
  </si>
  <si>
    <t xml:space="preserve">Watertown </t>
  </si>
  <si>
    <t>222201</t>
  </si>
  <si>
    <t>Carthage</t>
  </si>
  <si>
    <t>230201</t>
  </si>
  <si>
    <t>Copenhagen</t>
  </si>
  <si>
    <t>230301</t>
  </si>
  <si>
    <t>Harrisville</t>
  </si>
  <si>
    <t>230901</t>
  </si>
  <si>
    <t>Lowville</t>
  </si>
  <si>
    <t>231101</t>
  </si>
  <si>
    <t>South Lewis</t>
  </si>
  <si>
    <t>231301</t>
  </si>
  <si>
    <t>Beaver River</t>
  </si>
  <si>
    <t>240101</t>
  </si>
  <si>
    <t>Avon</t>
  </si>
  <si>
    <t>240201</t>
  </si>
  <si>
    <t>Caledonia-Mumford</t>
  </si>
  <si>
    <t>240401</t>
  </si>
  <si>
    <t>Geneseo</t>
  </si>
  <si>
    <t>240801</t>
  </si>
  <si>
    <t>Livonia</t>
  </si>
  <si>
    <t>240901</t>
  </si>
  <si>
    <t>Mt Morris</t>
  </si>
  <si>
    <t>241001</t>
  </si>
  <si>
    <t>Dansville</t>
  </si>
  <si>
    <t>241101</t>
  </si>
  <si>
    <t>Dalton-Nunda (Keshequa)</t>
  </si>
  <si>
    <t>241701</t>
  </si>
  <si>
    <t>York</t>
  </si>
  <si>
    <t>250109</t>
  </si>
  <si>
    <t>Brookfield</t>
  </si>
  <si>
    <t>250201</t>
  </si>
  <si>
    <t>Cazenovia</t>
  </si>
  <si>
    <t>250301</t>
  </si>
  <si>
    <t>De Ruyter</t>
  </si>
  <si>
    <t>250401</t>
  </si>
  <si>
    <t>Morrisville-Eaton</t>
  </si>
  <si>
    <t>250701</t>
  </si>
  <si>
    <t>Hamilton</t>
  </si>
  <si>
    <t>250901</t>
  </si>
  <si>
    <t>Canastota</t>
  </si>
  <si>
    <t>251101</t>
  </si>
  <si>
    <t>Madison</t>
  </si>
  <si>
    <t>251400</t>
  </si>
  <si>
    <t>Oneida</t>
  </si>
  <si>
    <t>251501</t>
  </si>
  <si>
    <t>Stockbridge Valley</t>
  </si>
  <si>
    <t>251601</t>
  </si>
  <si>
    <t>Chittenango</t>
  </si>
  <si>
    <t>260101</t>
  </si>
  <si>
    <t>Brighton</t>
  </si>
  <si>
    <t>260401</t>
  </si>
  <si>
    <t>Gates-Chili</t>
  </si>
  <si>
    <t>260501</t>
  </si>
  <si>
    <t>Greece</t>
  </si>
  <si>
    <t>260801</t>
  </si>
  <si>
    <t>East Irondequoit</t>
  </si>
  <si>
    <t>260803</t>
  </si>
  <si>
    <t>West Irondequoit</t>
  </si>
  <si>
    <t>260901</t>
  </si>
  <si>
    <t>Honeoye Falls-Lima</t>
  </si>
  <si>
    <t>261001</t>
  </si>
  <si>
    <t>Spencerport</t>
  </si>
  <si>
    <t>261101</t>
  </si>
  <si>
    <t>Hilton</t>
  </si>
  <si>
    <t>261201</t>
  </si>
  <si>
    <t>Penfield</t>
  </si>
  <si>
    <t>261301</t>
  </si>
  <si>
    <t>Fairport</t>
  </si>
  <si>
    <t>261313</t>
  </si>
  <si>
    <t>East Rochester</t>
  </si>
  <si>
    <t>261401</t>
  </si>
  <si>
    <t>Pittsford</t>
  </si>
  <si>
    <t>261501</t>
  </si>
  <si>
    <t>Churchville-Chili</t>
  </si>
  <si>
    <t>261600</t>
  </si>
  <si>
    <t>Rochester</t>
  </si>
  <si>
    <t>261701</t>
  </si>
  <si>
    <t>Rush-Henrietta</t>
  </si>
  <si>
    <t>261801</t>
  </si>
  <si>
    <t>Brockport</t>
  </si>
  <si>
    <t>261901</t>
  </si>
  <si>
    <t>Webster</t>
  </si>
  <si>
    <t>262001</t>
  </si>
  <si>
    <t>Wheatland-Chili</t>
  </si>
  <si>
    <t>270100</t>
  </si>
  <si>
    <t xml:space="preserve">Amsterdam </t>
  </si>
  <si>
    <t>270301</t>
  </si>
  <si>
    <t>Canajoharie</t>
  </si>
  <si>
    <t>270601</t>
  </si>
  <si>
    <t>Fonda-Fultonville</t>
  </si>
  <si>
    <t>270701</t>
  </si>
  <si>
    <t>Fort Plain</t>
  </si>
  <si>
    <t>271201</t>
  </si>
  <si>
    <t>Oppenheim-Ephratah-St. Johnsville</t>
  </si>
  <si>
    <t>280100</t>
  </si>
  <si>
    <t>Glen Cove</t>
  </si>
  <si>
    <t>280201</t>
  </si>
  <si>
    <t>Hempstead</t>
  </si>
  <si>
    <t>280202</t>
  </si>
  <si>
    <t>Uniondale</t>
  </si>
  <si>
    <t>280203</t>
  </si>
  <si>
    <t>East Meadow</t>
  </si>
  <si>
    <t>280204</t>
  </si>
  <si>
    <t>North Bellmore</t>
  </si>
  <si>
    <t>280205</t>
  </si>
  <si>
    <t>Levittown</t>
  </si>
  <si>
    <t>280206</t>
  </si>
  <si>
    <t>Seaford</t>
  </si>
  <si>
    <t>280207</t>
  </si>
  <si>
    <t>Bellmore</t>
  </si>
  <si>
    <t>280208</t>
  </si>
  <si>
    <t>Roosevelt</t>
  </si>
  <si>
    <t>280209</t>
  </si>
  <si>
    <t>Freeport</t>
  </si>
  <si>
    <t>280210</t>
  </si>
  <si>
    <t>Baldwin</t>
  </si>
  <si>
    <t>280211</t>
  </si>
  <si>
    <t>Oceanside</t>
  </si>
  <si>
    <t>280212</t>
  </si>
  <si>
    <t>Malverne</t>
  </si>
  <si>
    <t>280213</t>
  </si>
  <si>
    <t>Valley Stream 13</t>
  </si>
  <si>
    <t>280214</t>
  </si>
  <si>
    <t>Hewlett-Woodmere</t>
  </si>
  <si>
    <t>280215</t>
  </si>
  <si>
    <t>Lawrence</t>
  </si>
  <si>
    <t>280216</t>
  </si>
  <si>
    <t>Elmont</t>
  </si>
  <si>
    <t>280217</t>
  </si>
  <si>
    <t>Franklin Square</t>
  </si>
  <si>
    <t>280218</t>
  </si>
  <si>
    <t>Garden City</t>
  </si>
  <si>
    <t>280219</t>
  </si>
  <si>
    <t>East Rockaway</t>
  </si>
  <si>
    <t>280220</t>
  </si>
  <si>
    <t>Lynbrook</t>
  </si>
  <si>
    <t>280221</t>
  </si>
  <si>
    <t>Rockville Centre</t>
  </si>
  <si>
    <t>280222</t>
  </si>
  <si>
    <t>Floral Park-Bellerose</t>
  </si>
  <si>
    <t>280223</t>
  </si>
  <si>
    <t>Wantagh</t>
  </si>
  <si>
    <t>280224</t>
  </si>
  <si>
    <t>Valley Stream 24</t>
  </si>
  <si>
    <t>280225</t>
  </si>
  <si>
    <t>Merrick</t>
  </si>
  <si>
    <t>280226</t>
  </si>
  <si>
    <t>Island Trees</t>
  </si>
  <si>
    <t>280227</t>
  </si>
  <si>
    <t>West Hempstead</t>
  </si>
  <si>
    <t>280229</t>
  </si>
  <si>
    <t>North Merrick</t>
  </si>
  <si>
    <t>280230</t>
  </si>
  <si>
    <t>Valley Stream 30</t>
  </si>
  <si>
    <t>280231</t>
  </si>
  <si>
    <t>Island Park</t>
  </si>
  <si>
    <t>280251</t>
  </si>
  <si>
    <t>Valley Stream Central</t>
  </si>
  <si>
    <t>280252</t>
  </si>
  <si>
    <t>Sewanhaka</t>
  </si>
  <si>
    <t>280253</t>
  </si>
  <si>
    <t>Bellmore-Merrick</t>
  </si>
  <si>
    <t>280300</t>
  </si>
  <si>
    <t>Long Beach</t>
  </si>
  <si>
    <t>280401</t>
  </si>
  <si>
    <t>Westbury</t>
  </si>
  <si>
    <t>280402</t>
  </si>
  <si>
    <t>East Williston</t>
  </si>
  <si>
    <t>280403</t>
  </si>
  <si>
    <t>Roslyn</t>
  </si>
  <si>
    <t>280404</t>
  </si>
  <si>
    <t>Port Washington</t>
  </si>
  <si>
    <t>280405</t>
  </si>
  <si>
    <t>New Hyde Park-Garden City Park</t>
  </si>
  <si>
    <t>280406</t>
  </si>
  <si>
    <t>Manhasset</t>
  </si>
  <si>
    <t>280407</t>
  </si>
  <si>
    <t>Great Neck</t>
  </si>
  <si>
    <t>280409</t>
  </si>
  <si>
    <t>Herricks</t>
  </si>
  <si>
    <t>280410</t>
  </si>
  <si>
    <t>Mineola</t>
  </si>
  <si>
    <t>280411</t>
  </si>
  <si>
    <t>Carle Place</t>
  </si>
  <si>
    <t>280501</t>
  </si>
  <si>
    <t>North Shore</t>
  </si>
  <si>
    <t>280502</t>
  </si>
  <si>
    <t>Syosset</t>
  </si>
  <si>
    <t>280503</t>
  </si>
  <si>
    <t>Locust Valley</t>
  </si>
  <si>
    <t>280504</t>
  </si>
  <si>
    <t>Plainview-Old Bethpage</t>
  </si>
  <si>
    <t>280506</t>
  </si>
  <si>
    <t>Oyster Bay-East Norwich</t>
  </si>
  <si>
    <t>280515</t>
  </si>
  <si>
    <t>Jericho</t>
  </si>
  <si>
    <t>280517</t>
  </si>
  <si>
    <t>Hicksville</t>
  </si>
  <si>
    <t>280518</t>
  </si>
  <si>
    <t>Plainedge</t>
  </si>
  <si>
    <t>280521</t>
  </si>
  <si>
    <t>Bethpage</t>
  </si>
  <si>
    <t>280522</t>
  </si>
  <si>
    <t>Farmingdale</t>
  </si>
  <si>
    <t>280523</t>
  </si>
  <si>
    <t>Massapequa</t>
  </si>
  <si>
    <t>300000</t>
  </si>
  <si>
    <t>New York City</t>
  </si>
  <si>
    <t>400301</t>
  </si>
  <si>
    <t>Lewiston-Porter</t>
  </si>
  <si>
    <t>400400</t>
  </si>
  <si>
    <t>Lockport</t>
  </si>
  <si>
    <t>400601</t>
  </si>
  <si>
    <t>Newfane</t>
  </si>
  <si>
    <t>400701</t>
  </si>
  <si>
    <t>Niagara-Wheatfield</t>
  </si>
  <si>
    <t>400800</t>
  </si>
  <si>
    <t>Niagara Falls</t>
  </si>
  <si>
    <t>400900</t>
  </si>
  <si>
    <t>North Tonawanda</t>
  </si>
  <si>
    <t>401001</t>
  </si>
  <si>
    <t>Starpoint</t>
  </si>
  <si>
    <t>401201</t>
  </si>
  <si>
    <t>Royalton-Hartland</t>
  </si>
  <si>
    <t>401301</t>
  </si>
  <si>
    <t>Barker</t>
  </si>
  <si>
    <t>401501</t>
  </si>
  <si>
    <t>Wilson</t>
  </si>
  <si>
    <t>410401</t>
  </si>
  <si>
    <t>Adirondack</t>
  </si>
  <si>
    <t>410601</t>
  </si>
  <si>
    <t>Camden</t>
  </si>
  <si>
    <t>411101</t>
  </si>
  <si>
    <t>Clinton</t>
  </si>
  <si>
    <t>411501</t>
  </si>
  <si>
    <t>New Hartford</t>
  </si>
  <si>
    <t>411504</t>
  </si>
  <si>
    <t>New York Mills</t>
  </si>
  <si>
    <t>411603</t>
  </si>
  <si>
    <t>Sauquoit Valley</t>
  </si>
  <si>
    <t>411701</t>
  </si>
  <si>
    <t>Remsen</t>
  </si>
  <si>
    <t>411800</t>
  </si>
  <si>
    <t>Rome</t>
  </si>
  <si>
    <t>411902</t>
  </si>
  <si>
    <t>Waterville</t>
  </si>
  <si>
    <t>412000</t>
  </si>
  <si>
    <t>Sherrill</t>
  </si>
  <si>
    <t>412201</t>
  </si>
  <si>
    <t>Holland Patent</t>
  </si>
  <si>
    <t>412300</t>
  </si>
  <si>
    <t>Utica</t>
  </si>
  <si>
    <t>412801</t>
  </si>
  <si>
    <t>Westmoreland</t>
  </si>
  <si>
    <t>412901</t>
  </si>
  <si>
    <t>Oriskany</t>
  </si>
  <si>
    <t>412902</t>
  </si>
  <si>
    <t>Whitesboro</t>
  </si>
  <si>
    <t>420101</t>
  </si>
  <si>
    <t>West Genesee</t>
  </si>
  <si>
    <t>420303</t>
  </si>
  <si>
    <t>North Syracuse</t>
  </si>
  <si>
    <t>420401</t>
  </si>
  <si>
    <t>East Syracuse-Minoa</t>
  </si>
  <si>
    <t>420411</t>
  </si>
  <si>
    <t>Jamesville-Dewitt</t>
  </si>
  <si>
    <t>420501</t>
  </si>
  <si>
    <t>Jordan-Elbridge</t>
  </si>
  <si>
    <t>420601</t>
  </si>
  <si>
    <t>Fabius-Pompey</t>
  </si>
  <si>
    <t>420701</t>
  </si>
  <si>
    <t>Westhill</t>
  </si>
  <si>
    <t>420702</t>
  </si>
  <si>
    <t>Solvay</t>
  </si>
  <si>
    <t>420807</t>
  </si>
  <si>
    <t>La Fayette</t>
  </si>
  <si>
    <t>420901</t>
  </si>
  <si>
    <t>Baldwinsville</t>
  </si>
  <si>
    <t>421001</t>
  </si>
  <si>
    <t>Fayetteville-Manlius</t>
  </si>
  <si>
    <t>421101</t>
  </si>
  <si>
    <t>Marcellus</t>
  </si>
  <si>
    <t>421201</t>
  </si>
  <si>
    <t>Onondaga</t>
  </si>
  <si>
    <t>421501</t>
  </si>
  <si>
    <t>Liverpool</t>
  </si>
  <si>
    <t>421504</t>
  </si>
  <si>
    <t>Lyncourt</t>
  </si>
  <si>
    <t>421601</t>
  </si>
  <si>
    <t>Skaneateles</t>
  </si>
  <si>
    <t>421800</t>
  </si>
  <si>
    <t>Syracuse</t>
  </si>
  <si>
    <t>421902</t>
  </si>
  <si>
    <t>Tully</t>
  </si>
  <si>
    <t>430300</t>
  </si>
  <si>
    <t>Canandaigua</t>
  </si>
  <si>
    <t>430501</t>
  </si>
  <si>
    <t>East Bloomfield</t>
  </si>
  <si>
    <t>430700</t>
  </si>
  <si>
    <t>Geneva</t>
  </si>
  <si>
    <t>430901</t>
  </si>
  <si>
    <t>Gorham-Middlesex (Marcus Whitman)</t>
  </si>
  <si>
    <t>431101</t>
  </si>
  <si>
    <t>Manchester-Shortsville (Red Jack)</t>
  </si>
  <si>
    <t>431201</t>
  </si>
  <si>
    <t>Naples</t>
  </si>
  <si>
    <t>431301</t>
  </si>
  <si>
    <t>Phelps-Clifton Springs</t>
  </si>
  <si>
    <t>431401</t>
  </si>
  <si>
    <t>Honeoye</t>
  </si>
  <si>
    <t>431701</t>
  </si>
  <si>
    <t>Victor</t>
  </si>
  <si>
    <t>440102</t>
  </si>
  <si>
    <t>Washingtonville</t>
  </si>
  <si>
    <t>440201</t>
  </si>
  <si>
    <t>Chester</t>
  </si>
  <si>
    <t>440301</t>
  </si>
  <si>
    <t>Cornwall</t>
  </si>
  <si>
    <t>440401</t>
  </si>
  <si>
    <t>Pine Bush</t>
  </si>
  <si>
    <t>440601</t>
  </si>
  <si>
    <t>Goshen</t>
  </si>
  <si>
    <t>440901</t>
  </si>
  <si>
    <t>Highland Falls</t>
  </si>
  <si>
    <t>441000</t>
  </si>
  <si>
    <t>Middletown</t>
  </si>
  <si>
    <t>441101</t>
  </si>
  <si>
    <t>Minisink Valley</t>
  </si>
  <si>
    <t>441201</t>
  </si>
  <si>
    <t>Monroe-Woodbury</t>
  </si>
  <si>
    <t>441202</t>
  </si>
  <si>
    <t>Kiryas Joel</t>
  </si>
  <si>
    <t>441301</t>
  </si>
  <si>
    <t>Valley (Montgomery)</t>
  </si>
  <si>
    <t>441600</t>
  </si>
  <si>
    <t>Newburgh</t>
  </si>
  <si>
    <t>441800</t>
  </si>
  <si>
    <t>Port Jervis</t>
  </si>
  <si>
    <t>441903</t>
  </si>
  <si>
    <t>Tuxedo</t>
  </si>
  <si>
    <t>442101</t>
  </si>
  <si>
    <t>Warwick Valley</t>
  </si>
  <si>
    <t>442111</t>
  </si>
  <si>
    <t>Greenwood Lake</t>
  </si>
  <si>
    <t>442115</t>
  </si>
  <si>
    <t>Florida</t>
  </si>
  <si>
    <t>450101</t>
  </si>
  <si>
    <t>Albion</t>
  </si>
  <si>
    <t>450607</t>
  </si>
  <si>
    <t>Kendall</t>
  </si>
  <si>
    <t>450704</t>
  </si>
  <si>
    <t>Holley</t>
  </si>
  <si>
    <t>450801</t>
  </si>
  <si>
    <t>Medina</t>
  </si>
  <si>
    <t>451001</t>
  </si>
  <si>
    <t>Lyndonville</t>
  </si>
  <si>
    <t>460102</t>
  </si>
  <si>
    <t>Altmar-Parish-Williamstown</t>
  </si>
  <si>
    <t>460500</t>
  </si>
  <si>
    <t>Fulton</t>
  </si>
  <si>
    <t>460701</t>
  </si>
  <si>
    <t>Hannibal</t>
  </si>
  <si>
    <t>460801</t>
  </si>
  <si>
    <t>Central Square</t>
  </si>
  <si>
    <t>460901</t>
  </si>
  <si>
    <t>Mexico</t>
  </si>
  <si>
    <t>461300</t>
  </si>
  <si>
    <t>Oswego</t>
  </si>
  <si>
    <t>461801</t>
  </si>
  <si>
    <t>Pulaski</t>
  </si>
  <si>
    <t>461901</t>
  </si>
  <si>
    <t>Sandy Creek</t>
  </si>
  <si>
    <t>462001</t>
  </si>
  <si>
    <t>Phoenix</t>
  </si>
  <si>
    <t>470202</t>
  </si>
  <si>
    <t>Gilbertsville-Mount Upton</t>
  </si>
  <si>
    <t>470501</t>
  </si>
  <si>
    <t>Edmeston</t>
  </si>
  <si>
    <t>470801</t>
  </si>
  <si>
    <t>Laurens</t>
  </si>
  <si>
    <t>470901</t>
  </si>
  <si>
    <t>Schenevus</t>
  </si>
  <si>
    <t>471101</t>
  </si>
  <si>
    <t>Milford</t>
  </si>
  <si>
    <t>471201</t>
  </si>
  <si>
    <t>Morris</t>
  </si>
  <si>
    <t>471400</t>
  </si>
  <si>
    <t>Oneonta</t>
  </si>
  <si>
    <t>471601</t>
  </si>
  <si>
    <t>Otego-Unadilla</t>
  </si>
  <si>
    <t>471701</t>
  </si>
  <si>
    <t>Cooperstown</t>
  </si>
  <si>
    <t>472001</t>
  </si>
  <si>
    <t>Richfield Springs</t>
  </si>
  <si>
    <t>472202</t>
  </si>
  <si>
    <t>Cherry Valley-Springfield</t>
  </si>
  <si>
    <t>472506</t>
  </si>
  <si>
    <t>Worcester</t>
  </si>
  <si>
    <t>480101</t>
  </si>
  <si>
    <t>Mahopac</t>
  </si>
  <si>
    <t>480102</t>
  </si>
  <si>
    <t>Carmel</t>
  </si>
  <si>
    <t>480401</t>
  </si>
  <si>
    <t>Haldane</t>
  </si>
  <si>
    <t>480404</t>
  </si>
  <si>
    <t>Garrison</t>
  </si>
  <si>
    <t>480503</t>
  </si>
  <si>
    <t>Putnam Valley</t>
  </si>
  <si>
    <t>480601</t>
  </si>
  <si>
    <t>Brewster</t>
  </si>
  <si>
    <t>490101</t>
  </si>
  <si>
    <t>Berlin</t>
  </si>
  <si>
    <t>490202</t>
  </si>
  <si>
    <t>Brunswick (Brittonkill)</t>
  </si>
  <si>
    <t>490301</t>
  </si>
  <si>
    <t>East Greenbush</t>
  </si>
  <si>
    <t>490501</t>
  </si>
  <si>
    <t>Hoosick Falls</t>
  </si>
  <si>
    <t>490601</t>
  </si>
  <si>
    <t>Lansingburgh</t>
  </si>
  <si>
    <t>490804</t>
  </si>
  <si>
    <t>Wynantskill</t>
  </si>
  <si>
    <t>491200</t>
  </si>
  <si>
    <t>Rensselaer</t>
  </si>
  <si>
    <t>491302</t>
  </si>
  <si>
    <t>Averill Park</t>
  </si>
  <si>
    <t>491401</t>
  </si>
  <si>
    <t>Hoosic Valley</t>
  </si>
  <si>
    <t>491501</t>
  </si>
  <si>
    <t>Schodack</t>
  </si>
  <si>
    <t>491700</t>
  </si>
  <si>
    <t>Troy</t>
  </si>
  <si>
    <t>500101</t>
  </si>
  <si>
    <t>Clarkstown</t>
  </si>
  <si>
    <t>500108</t>
  </si>
  <si>
    <t>Nanuet</t>
  </si>
  <si>
    <t>500201</t>
  </si>
  <si>
    <t>Haverstraw-Stony Point</t>
  </si>
  <si>
    <t>500301</t>
  </si>
  <si>
    <t>South Orangetown</t>
  </si>
  <si>
    <t>500304</t>
  </si>
  <si>
    <t>Nyack</t>
  </si>
  <si>
    <t>500308</t>
  </si>
  <si>
    <t>Pearl River</t>
  </si>
  <si>
    <t>500401</t>
  </si>
  <si>
    <t>Suffern</t>
  </si>
  <si>
    <t>500402</t>
  </si>
  <si>
    <t>East Ramapo (Spring Valley)</t>
  </si>
  <si>
    <t>510101</t>
  </si>
  <si>
    <t>Brasher Falls</t>
  </si>
  <si>
    <t>510201</t>
  </si>
  <si>
    <t>Canton</t>
  </si>
  <si>
    <t>510401</t>
  </si>
  <si>
    <t>Clifton-Fine</t>
  </si>
  <si>
    <t>510501</t>
  </si>
  <si>
    <t>Colton-Pierrepont</t>
  </si>
  <si>
    <t>511101</t>
  </si>
  <si>
    <t>Gouverneur</t>
  </si>
  <si>
    <t>511201</t>
  </si>
  <si>
    <t>Hammond</t>
  </si>
  <si>
    <t>511301</t>
  </si>
  <si>
    <t>Hermon-Dekalb</t>
  </si>
  <si>
    <t>511602</t>
  </si>
  <si>
    <t>Lisbon</t>
  </si>
  <si>
    <t>511901</t>
  </si>
  <si>
    <t>Madrid-Waddington</t>
  </si>
  <si>
    <t>512001</t>
  </si>
  <si>
    <t>Massena</t>
  </si>
  <si>
    <t>512101</t>
  </si>
  <si>
    <t>Morristown</t>
  </si>
  <si>
    <t>512201</t>
  </si>
  <si>
    <t>Norwood-Norfolk</t>
  </si>
  <si>
    <t>512300</t>
  </si>
  <si>
    <t>Ogdensburg</t>
  </si>
  <si>
    <t>512404</t>
  </si>
  <si>
    <t>Heuvelton</t>
  </si>
  <si>
    <t>512501</t>
  </si>
  <si>
    <t>Parishville-Hopkinton</t>
  </si>
  <si>
    <t>512902</t>
  </si>
  <si>
    <t>Potsdam</t>
  </si>
  <si>
    <t>513102</t>
  </si>
  <si>
    <t>Edwards-Knox</t>
  </si>
  <si>
    <t>520101</t>
  </si>
  <si>
    <t>Burnt Hills-Ballston Lake</t>
  </si>
  <si>
    <t>520302</t>
  </si>
  <si>
    <t>Shenendehowa</t>
  </si>
  <si>
    <t>520401</t>
  </si>
  <si>
    <t>Corinth</t>
  </si>
  <si>
    <t>520601</t>
  </si>
  <si>
    <t xml:space="preserve">Edinburg Comn </t>
  </si>
  <si>
    <t>520701</t>
  </si>
  <si>
    <t>Galway</t>
  </si>
  <si>
    <t>521200</t>
  </si>
  <si>
    <t>Mechanicville</t>
  </si>
  <si>
    <t>521301</t>
  </si>
  <si>
    <t>Ballston Spa</t>
  </si>
  <si>
    <t>521401</t>
  </si>
  <si>
    <t>South Glens Falls</t>
  </si>
  <si>
    <t>521701</t>
  </si>
  <si>
    <t>Schuylerville</t>
  </si>
  <si>
    <t>521800</t>
  </si>
  <si>
    <t>Saratoga Springs</t>
  </si>
  <si>
    <t>522001</t>
  </si>
  <si>
    <t>Stillwater</t>
  </si>
  <si>
    <t>522101</t>
  </si>
  <si>
    <t>Waterford-Halfmoon</t>
  </si>
  <si>
    <t>530101</t>
  </si>
  <si>
    <t>Duanesburg</t>
  </si>
  <si>
    <t>530202</t>
  </si>
  <si>
    <t>Scotia-Glenville</t>
  </si>
  <si>
    <t>530301</t>
  </si>
  <si>
    <t>Niskayuna</t>
  </si>
  <si>
    <t>530501</t>
  </si>
  <si>
    <t>Schalmont</t>
  </si>
  <si>
    <t>530515</t>
  </si>
  <si>
    <t>Rotterdam-Mohonasen</t>
  </si>
  <si>
    <t>530600</t>
  </si>
  <si>
    <t>Schenectady</t>
  </si>
  <si>
    <t>540801</t>
  </si>
  <si>
    <t>Gilboa-Conesville</t>
  </si>
  <si>
    <t>540901</t>
  </si>
  <si>
    <t>Jefferson</t>
  </si>
  <si>
    <t>541001</t>
  </si>
  <si>
    <t>Middleburgh</t>
  </si>
  <si>
    <t>541102</t>
  </si>
  <si>
    <t>Cobleskill-Richmondville</t>
  </si>
  <si>
    <t>541201</t>
  </si>
  <si>
    <t>Schoharie</t>
  </si>
  <si>
    <t>541401</t>
  </si>
  <si>
    <t>Sharon Springs</t>
  </si>
  <si>
    <t>550101</t>
  </si>
  <si>
    <t>Odessa-Montour</t>
  </si>
  <si>
    <t>550301</t>
  </si>
  <si>
    <t>Watkins Glen</t>
  </si>
  <si>
    <t>560501</t>
  </si>
  <si>
    <t>South Seneca</t>
  </si>
  <si>
    <t>560603</t>
  </si>
  <si>
    <t>Romulus</t>
  </si>
  <si>
    <t>560701</t>
  </si>
  <si>
    <t>Seneca Falls</t>
  </si>
  <si>
    <t>561006</t>
  </si>
  <si>
    <t>Waterloo</t>
  </si>
  <si>
    <t>570101</t>
  </si>
  <si>
    <t>Addison</t>
  </si>
  <si>
    <t>570201</t>
  </si>
  <si>
    <t>Avoca</t>
  </si>
  <si>
    <t>570302</t>
  </si>
  <si>
    <t>Bath</t>
  </si>
  <si>
    <t>570401</t>
  </si>
  <si>
    <t>Bradford</t>
  </si>
  <si>
    <t>570603</t>
  </si>
  <si>
    <t>Campbell-Savona</t>
  </si>
  <si>
    <t>571000</t>
  </si>
  <si>
    <t>Corning</t>
  </si>
  <si>
    <t>571502</t>
  </si>
  <si>
    <t>Canisteo-Greenwood</t>
  </si>
  <si>
    <t>571800</t>
  </si>
  <si>
    <t>Hornell</t>
  </si>
  <si>
    <t>571901</t>
  </si>
  <si>
    <t>Arkport</t>
  </si>
  <si>
    <t>572301</t>
  </si>
  <si>
    <t>Prattsburgh</t>
  </si>
  <si>
    <t>572702</t>
  </si>
  <si>
    <t>Jasper-Troupsburg</t>
  </si>
  <si>
    <t>572901</t>
  </si>
  <si>
    <t>Hammondsport</t>
  </si>
  <si>
    <t>573002</t>
  </si>
  <si>
    <t>Wayland-Cohocton</t>
  </si>
  <si>
    <t>580101</t>
  </si>
  <si>
    <t>Babylon</t>
  </si>
  <si>
    <t>580102</t>
  </si>
  <si>
    <t>West Babylon</t>
  </si>
  <si>
    <t>580103</t>
  </si>
  <si>
    <t>North Babylon</t>
  </si>
  <si>
    <t>580104</t>
  </si>
  <si>
    <t>Lindenhurst</t>
  </si>
  <si>
    <t>580105</t>
  </si>
  <si>
    <t>Copiague</t>
  </si>
  <si>
    <t>580106</t>
  </si>
  <si>
    <t>Amityville</t>
  </si>
  <si>
    <t>580107</t>
  </si>
  <si>
    <t>Deer Park</t>
  </si>
  <si>
    <t>580109</t>
  </si>
  <si>
    <t>Wyandanch</t>
  </si>
  <si>
    <t>580201</t>
  </si>
  <si>
    <t>Three Village</t>
  </si>
  <si>
    <t>580203</t>
  </si>
  <si>
    <t>Brookhaven-Comsewogue</t>
  </si>
  <si>
    <t>580205</t>
  </si>
  <si>
    <t>Sachem</t>
  </si>
  <si>
    <t>580206</t>
  </si>
  <si>
    <t>Port Jefferson</t>
  </si>
  <si>
    <t>580207</t>
  </si>
  <si>
    <t>Mt Sinai</t>
  </si>
  <si>
    <t>580208</t>
  </si>
  <si>
    <t>Miller Place</t>
  </si>
  <si>
    <t>580209</t>
  </si>
  <si>
    <t>Rocky Point</t>
  </si>
  <si>
    <t>580211</t>
  </si>
  <si>
    <t>Middle Country</t>
  </si>
  <si>
    <t>580212</t>
  </si>
  <si>
    <t>Longwood</t>
  </si>
  <si>
    <t>580224</t>
  </si>
  <si>
    <t>Patchogue-Medford</t>
  </si>
  <si>
    <t>580232</t>
  </si>
  <si>
    <t>William Floyd</t>
  </si>
  <si>
    <t>580233</t>
  </si>
  <si>
    <t>Center Moriches</t>
  </si>
  <si>
    <t>580234</t>
  </si>
  <si>
    <t>East Moriches</t>
  </si>
  <si>
    <t>580235</t>
  </si>
  <si>
    <t>South Country</t>
  </si>
  <si>
    <t>580301</t>
  </si>
  <si>
    <t>East Hampton</t>
  </si>
  <si>
    <t>580303</t>
  </si>
  <si>
    <t>Amagansett</t>
  </si>
  <si>
    <t>580304</t>
  </si>
  <si>
    <t>Springs</t>
  </si>
  <si>
    <t>580305</t>
  </si>
  <si>
    <t>Sag Harbor</t>
  </si>
  <si>
    <t>580306</t>
  </si>
  <si>
    <t>Montauk</t>
  </si>
  <si>
    <t>580401</t>
  </si>
  <si>
    <t>Elwood</t>
  </si>
  <si>
    <t>580402</t>
  </si>
  <si>
    <t>Cold Spring Harbor</t>
  </si>
  <si>
    <t>580403</t>
  </si>
  <si>
    <t>Huntington</t>
  </si>
  <si>
    <t>580404</t>
  </si>
  <si>
    <t>Northport-East Northport</t>
  </si>
  <si>
    <t>580405</t>
  </si>
  <si>
    <t>Half Hollow Hills</t>
  </si>
  <si>
    <t>580406</t>
  </si>
  <si>
    <t>Harborfields</t>
  </si>
  <si>
    <t>580410</t>
  </si>
  <si>
    <t>Commack</t>
  </si>
  <si>
    <t>580413</t>
  </si>
  <si>
    <t>South Huntington</t>
  </si>
  <si>
    <t>580501</t>
  </si>
  <si>
    <t>Bay Shore</t>
  </si>
  <si>
    <t>580502</t>
  </si>
  <si>
    <t>Islip</t>
  </si>
  <si>
    <t>580503</t>
  </si>
  <si>
    <t>East Islip</t>
  </si>
  <si>
    <t>580504</t>
  </si>
  <si>
    <t>Sayville</t>
  </si>
  <si>
    <t>580505</t>
  </si>
  <si>
    <t>Bayport-Blue Point</t>
  </si>
  <si>
    <t>580506</t>
  </si>
  <si>
    <t>Hauppauge</t>
  </si>
  <si>
    <t>580507</t>
  </si>
  <si>
    <t>Connetquot</t>
  </si>
  <si>
    <t>580509</t>
  </si>
  <si>
    <t>West Islip</t>
  </si>
  <si>
    <t>580512</t>
  </si>
  <si>
    <t>Brentwood</t>
  </si>
  <si>
    <t>580513</t>
  </si>
  <si>
    <t>Central Islip</t>
  </si>
  <si>
    <t>580514</t>
  </si>
  <si>
    <t>Fire Island</t>
  </si>
  <si>
    <t>580601</t>
  </si>
  <si>
    <t>Shoreham-Wading River</t>
  </si>
  <si>
    <t>580602</t>
  </si>
  <si>
    <t>Riverhead</t>
  </si>
  <si>
    <t>580701</t>
  </si>
  <si>
    <t>Shelter Island</t>
  </si>
  <si>
    <t>580801</t>
  </si>
  <si>
    <t>Smithtown</t>
  </si>
  <si>
    <t>580805</t>
  </si>
  <si>
    <t>Kings Park</t>
  </si>
  <si>
    <t>580901</t>
  </si>
  <si>
    <t>Remsenburg-Speonk</t>
  </si>
  <si>
    <t>580902</t>
  </si>
  <si>
    <t>Westhampton Beach</t>
  </si>
  <si>
    <t>580903</t>
  </si>
  <si>
    <t>Quogue</t>
  </si>
  <si>
    <t>580905</t>
  </si>
  <si>
    <t>Hampton Bays</t>
  </si>
  <si>
    <t>580906</t>
  </si>
  <si>
    <t>Southampton</t>
  </si>
  <si>
    <t>580909</t>
  </si>
  <si>
    <t>Bridgehampton</t>
  </si>
  <si>
    <t>580912</t>
  </si>
  <si>
    <t>Eastport-South Manor</t>
  </si>
  <si>
    <t>580913</t>
  </si>
  <si>
    <t>Tuckahoe Comn</t>
  </si>
  <si>
    <t>580917</t>
  </si>
  <si>
    <t>East Quogue</t>
  </si>
  <si>
    <t>581002</t>
  </si>
  <si>
    <t>Oysterponds</t>
  </si>
  <si>
    <t>581004</t>
  </si>
  <si>
    <t>Fishers Island</t>
  </si>
  <si>
    <t>581005</t>
  </si>
  <si>
    <t>Southold</t>
  </si>
  <si>
    <t>581010</t>
  </si>
  <si>
    <t>Greenport</t>
  </si>
  <si>
    <t>581012</t>
  </si>
  <si>
    <t>Mattituck-Cutchogue</t>
  </si>
  <si>
    <t>590501</t>
  </si>
  <si>
    <t>Fallsburg</t>
  </si>
  <si>
    <t>590801</t>
  </si>
  <si>
    <t>Eldred</t>
  </si>
  <si>
    <t>590901</t>
  </si>
  <si>
    <t>Liberty</t>
  </si>
  <si>
    <t>591201</t>
  </si>
  <si>
    <t>Tri-Valley</t>
  </si>
  <si>
    <t>591301</t>
  </si>
  <si>
    <t>Roscoe</t>
  </si>
  <si>
    <t>591302</t>
  </si>
  <si>
    <t>Livingston Manor</t>
  </si>
  <si>
    <t>591401</t>
  </si>
  <si>
    <t>Monticello</t>
  </si>
  <si>
    <t>591502</t>
  </si>
  <si>
    <t>Sullivan West</t>
  </si>
  <si>
    <t>600101</t>
  </si>
  <si>
    <t>Waverly</t>
  </si>
  <si>
    <t>600301</t>
  </si>
  <si>
    <t>Candor</t>
  </si>
  <si>
    <t>600402</t>
  </si>
  <si>
    <t>Newark Valley</t>
  </si>
  <si>
    <t>600601</t>
  </si>
  <si>
    <t>Owego-Apalachin</t>
  </si>
  <si>
    <t>600801</t>
  </si>
  <si>
    <t>Spencer-Van Etten</t>
  </si>
  <si>
    <t>600903</t>
  </si>
  <si>
    <t>Tioga</t>
  </si>
  <si>
    <t>610301</t>
  </si>
  <si>
    <t>Dryden</t>
  </si>
  <si>
    <t>610501</t>
  </si>
  <si>
    <t>Groton</t>
  </si>
  <si>
    <t>610600</t>
  </si>
  <si>
    <t>Ithaca</t>
  </si>
  <si>
    <t>610801</t>
  </si>
  <si>
    <t>Lansing</t>
  </si>
  <si>
    <t>610901</t>
  </si>
  <si>
    <t>Newfield</t>
  </si>
  <si>
    <t>611001</t>
  </si>
  <si>
    <t>Trumansburg</t>
  </si>
  <si>
    <t>620600</t>
  </si>
  <si>
    <t>Kingston</t>
  </si>
  <si>
    <t>620803</t>
  </si>
  <si>
    <t>Highland</t>
  </si>
  <si>
    <t>620901</t>
  </si>
  <si>
    <t>Rondout Valley</t>
  </si>
  <si>
    <t>621001</t>
  </si>
  <si>
    <t>Marlboro</t>
  </si>
  <si>
    <t>621101</t>
  </si>
  <si>
    <t>New Paltz</t>
  </si>
  <si>
    <t>621201</t>
  </si>
  <si>
    <t>Onteora</t>
  </si>
  <si>
    <t>621601</t>
  </si>
  <si>
    <t>Saugerties</t>
  </si>
  <si>
    <t>621801</t>
  </si>
  <si>
    <t>Wallkill</t>
  </si>
  <si>
    <t>622002</t>
  </si>
  <si>
    <t>Ellenville</t>
  </si>
  <si>
    <t>630101</t>
  </si>
  <si>
    <t>Bolton</t>
  </si>
  <si>
    <t>630202</t>
  </si>
  <si>
    <t>North Warren</t>
  </si>
  <si>
    <t>630300</t>
  </si>
  <si>
    <t>Glens Falls City</t>
  </si>
  <si>
    <t>630601</t>
  </si>
  <si>
    <t>Johnsburg</t>
  </si>
  <si>
    <t>630701</t>
  </si>
  <si>
    <t>Lake George</t>
  </si>
  <si>
    <t>630801</t>
  </si>
  <si>
    <t>Hadley-Luzerne</t>
  </si>
  <si>
    <t>630902</t>
  </si>
  <si>
    <t>Queensbury</t>
  </si>
  <si>
    <t>630918</t>
  </si>
  <si>
    <t>Glens Falls Common</t>
  </si>
  <si>
    <t>631201</t>
  </si>
  <si>
    <t>Warrensburg</t>
  </si>
  <si>
    <t>640101</t>
  </si>
  <si>
    <t>Argyle</t>
  </si>
  <si>
    <t>640502</t>
  </si>
  <si>
    <t>Fort Ann</t>
  </si>
  <si>
    <t>640601</t>
  </si>
  <si>
    <t>Fort Edward</t>
  </si>
  <si>
    <t>640701</t>
  </si>
  <si>
    <t>Granville</t>
  </si>
  <si>
    <t>640801</t>
  </si>
  <si>
    <t>Greenwich</t>
  </si>
  <si>
    <t>641001</t>
  </si>
  <si>
    <t>Hartford</t>
  </si>
  <si>
    <t>641301</t>
  </si>
  <si>
    <t>Hudson Falls</t>
  </si>
  <si>
    <t>641401</t>
  </si>
  <si>
    <t>Putnam</t>
  </si>
  <si>
    <t>641501</t>
  </si>
  <si>
    <t>Salem</t>
  </si>
  <si>
    <t>641610</t>
  </si>
  <si>
    <t>Cambridge</t>
  </si>
  <si>
    <t>641701</t>
  </si>
  <si>
    <t>Whitehall</t>
  </si>
  <si>
    <t>650101</t>
  </si>
  <si>
    <t>Newark</t>
  </si>
  <si>
    <t>650301</t>
  </si>
  <si>
    <t>Clyde-Savannah</t>
  </si>
  <si>
    <t>650501</t>
  </si>
  <si>
    <t>Lyons</t>
  </si>
  <si>
    <t>650701</t>
  </si>
  <si>
    <t>Marion</t>
  </si>
  <si>
    <t>650801</t>
  </si>
  <si>
    <t>Wayne</t>
  </si>
  <si>
    <t>650901</t>
  </si>
  <si>
    <t>Palmyra-Macedon</t>
  </si>
  <si>
    <t>650902</t>
  </si>
  <si>
    <t>Gananda</t>
  </si>
  <si>
    <t>651201</t>
  </si>
  <si>
    <t>Sodus</t>
  </si>
  <si>
    <t>651402</t>
  </si>
  <si>
    <t>Williamson</t>
  </si>
  <si>
    <t>651501</t>
  </si>
  <si>
    <t>North Rose-Wolcott</t>
  </si>
  <si>
    <t>651503</t>
  </si>
  <si>
    <t>Red Creek</t>
  </si>
  <si>
    <t>660101</t>
  </si>
  <si>
    <t>Katonah-Lewisboro</t>
  </si>
  <si>
    <t>660102</t>
  </si>
  <si>
    <t>Bedford</t>
  </si>
  <si>
    <t>660202</t>
  </si>
  <si>
    <t>Croton-Harmon</t>
  </si>
  <si>
    <t>660203</t>
  </si>
  <si>
    <t>Hendrick Hudson</t>
  </si>
  <si>
    <t>660301</t>
  </si>
  <si>
    <t>Eastchester</t>
  </si>
  <si>
    <t>660302</t>
  </si>
  <si>
    <t>Tuckahoe</t>
  </si>
  <si>
    <t>660303</t>
  </si>
  <si>
    <t>Bronxville</t>
  </si>
  <si>
    <t>660401</t>
  </si>
  <si>
    <t>Tarrytown</t>
  </si>
  <si>
    <t>660402</t>
  </si>
  <si>
    <t>Irvington</t>
  </si>
  <si>
    <t>660403</t>
  </si>
  <si>
    <t>Dobbs Ferry</t>
  </si>
  <si>
    <t>660404</t>
  </si>
  <si>
    <t>Hastings-On-Hudson</t>
  </si>
  <si>
    <t>660405</t>
  </si>
  <si>
    <t>Ardsley</t>
  </si>
  <si>
    <t>660406</t>
  </si>
  <si>
    <t>Edgemont</t>
  </si>
  <si>
    <t>660407</t>
  </si>
  <si>
    <t>Greenburgh</t>
  </si>
  <si>
    <t>660409</t>
  </si>
  <si>
    <t>Elmsford</t>
  </si>
  <si>
    <t>660501</t>
  </si>
  <si>
    <t>Harrison</t>
  </si>
  <si>
    <t>660701</t>
  </si>
  <si>
    <t>Mamaroneck</t>
  </si>
  <si>
    <t>660801</t>
  </si>
  <si>
    <t>Mt Pleasant</t>
  </si>
  <si>
    <t>660802</t>
  </si>
  <si>
    <t>Pocantico Hills</t>
  </si>
  <si>
    <t>660805</t>
  </si>
  <si>
    <t>Valhalla</t>
  </si>
  <si>
    <t>660809</t>
  </si>
  <si>
    <t>Pleasantville</t>
  </si>
  <si>
    <t>660900</t>
  </si>
  <si>
    <t>Mt Vernon</t>
  </si>
  <si>
    <t>661004</t>
  </si>
  <si>
    <t>Chappaqua</t>
  </si>
  <si>
    <t>661100</t>
  </si>
  <si>
    <t>New Rochelle</t>
  </si>
  <si>
    <t>661201</t>
  </si>
  <si>
    <t>Byram Hills</t>
  </si>
  <si>
    <t>661301</t>
  </si>
  <si>
    <t>North Salem</t>
  </si>
  <si>
    <t>661401</t>
  </si>
  <si>
    <t>Ossining</t>
  </si>
  <si>
    <t>661402</t>
  </si>
  <si>
    <t>Briarcliff Manor</t>
  </si>
  <si>
    <t>661500</t>
  </si>
  <si>
    <t>Peekskill</t>
  </si>
  <si>
    <t>661601</t>
  </si>
  <si>
    <t>Pelham</t>
  </si>
  <si>
    <t>661800</t>
  </si>
  <si>
    <t>Rye</t>
  </si>
  <si>
    <t>661901</t>
  </si>
  <si>
    <t>Rye Neck</t>
  </si>
  <si>
    <t>661904</t>
  </si>
  <si>
    <t>Port Chester-Rye</t>
  </si>
  <si>
    <t>661905</t>
  </si>
  <si>
    <t>Blind Brook-Rye</t>
  </si>
  <si>
    <t>662001</t>
  </si>
  <si>
    <t>Scarsdale</t>
  </si>
  <si>
    <t>662101</t>
  </si>
  <si>
    <t>Somers</t>
  </si>
  <si>
    <t>662200</t>
  </si>
  <si>
    <t>White Plains</t>
  </si>
  <si>
    <t>662300</t>
  </si>
  <si>
    <t>Yonkers</t>
  </si>
  <si>
    <t>662401</t>
  </si>
  <si>
    <t>Lakeland</t>
  </si>
  <si>
    <t>662402</t>
  </si>
  <si>
    <t>Yorktown</t>
  </si>
  <si>
    <t>670201</t>
  </si>
  <si>
    <t>Attica</t>
  </si>
  <si>
    <t>670401</t>
  </si>
  <si>
    <t>Letchworth</t>
  </si>
  <si>
    <t>671002</t>
  </si>
  <si>
    <t>Wyoming</t>
  </si>
  <si>
    <t>671201</t>
  </si>
  <si>
    <t>Perry</t>
  </si>
  <si>
    <t>671501</t>
  </si>
  <si>
    <t>Warsaw</t>
  </si>
  <si>
    <t>680601</t>
  </si>
  <si>
    <t>Penn Yan</t>
  </si>
  <si>
    <t>680801</t>
  </si>
  <si>
    <t>Dundee</t>
  </si>
  <si>
    <t xml:space="preserve">6 Digit BEDS CODE                      </t>
  </si>
  <si>
    <t>Input 6 Didit BEDS code and School District will automatically fill</t>
  </si>
  <si>
    <r>
      <t xml:space="preserve">Enter reviewer initials and review completion date in the </t>
    </r>
    <r>
      <rPr>
        <sz val="12"/>
        <rFont val="Calibri"/>
        <family val="2"/>
        <scheme val="minor"/>
      </rPr>
      <t>Gold</t>
    </r>
    <r>
      <rPr>
        <sz val="12"/>
        <color theme="1"/>
        <rFont val="Calibri"/>
        <family val="2"/>
        <scheme val="minor"/>
      </rPr>
      <t xml:space="preserve"> shaded boxes.</t>
    </r>
  </si>
  <si>
    <t>Rating Scale</t>
  </si>
  <si>
    <t>Fair</t>
  </si>
  <si>
    <t>N/A</t>
  </si>
  <si>
    <t>Very Good</t>
  </si>
  <si>
    <t>Good</t>
  </si>
  <si>
    <t>Poor</t>
  </si>
  <si>
    <t>Select Rating</t>
  </si>
  <si>
    <t>Point Value</t>
  </si>
  <si>
    <t>8 Pt Scale</t>
  </si>
  <si>
    <t>5 Pt Scale</t>
  </si>
  <si>
    <t>7 Pt Scale</t>
  </si>
  <si>
    <t>6 Pt Scale</t>
  </si>
  <si>
    <r>
      <rPr>
        <b/>
        <sz val="12"/>
        <color theme="1"/>
        <rFont val="Calibri"/>
        <family val="2"/>
        <scheme val="minor"/>
      </rPr>
      <t>2C)</t>
    </r>
    <r>
      <rPr>
        <b/>
        <i/>
        <sz val="12"/>
        <color theme="1"/>
        <rFont val="Calibri"/>
        <family val="2"/>
        <scheme val="minor"/>
      </rPr>
      <t xml:space="preserve"> </t>
    </r>
    <r>
      <rPr>
        <i/>
        <sz val="12"/>
        <color theme="1"/>
        <rFont val="Calibri"/>
        <family val="2"/>
        <scheme val="minor"/>
      </rPr>
      <t>(Ensure row height is minimally set to 98.)</t>
    </r>
    <r>
      <rPr>
        <sz val="12"/>
        <color theme="1"/>
        <rFont val="Calibri"/>
        <family val="2"/>
        <scheme val="minor"/>
      </rPr>
      <t xml:space="preserve"> Needs of the school district’s four-year-old students, families, and community to be served, and the current gaps in community resources to meet those needs and the extent to which the school district would prioritize awarded grant funds to identify and maximize the number of economically disadvantaged eligible four-year-old students, including preschool students with disabilities and language diverse Emergent Multilingual Learners.  </t>
    </r>
    <r>
      <rPr>
        <b/>
        <sz val="12"/>
        <rFont val="Calibri"/>
        <family val="2"/>
        <scheme val="minor"/>
      </rPr>
      <t>(5 points)</t>
    </r>
  </si>
  <si>
    <t>151801</t>
  </si>
  <si>
    <t>Boquet Valley</t>
  </si>
  <si>
    <t>2023-2024 New Full-Day and Half-Day to Full-Day Prekindergarten Placements 
for Four-Year-old Students</t>
  </si>
  <si>
    <r>
      <t>2B)</t>
    </r>
    <r>
      <rPr>
        <sz val="12"/>
        <color theme="1"/>
        <rFont val="Calibri"/>
        <family val="2"/>
        <scheme val="minor"/>
      </rPr>
      <t xml:space="preserve"> </t>
    </r>
    <r>
      <rPr>
        <i/>
        <sz val="12"/>
        <color theme="1"/>
        <rFont val="Calibri"/>
        <family val="2"/>
        <scheme val="minor"/>
      </rPr>
      <t xml:space="preserve"> (Ensure row height is minimally set to 130.)</t>
    </r>
    <r>
      <rPr>
        <sz val="12"/>
        <color theme="1"/>
        <rFont val="Calibri"/>
        <family val="2"/>
        <scheme val="minor"/>
      </rPr>
      <t xml:space="preserve"> </t>
    </r>
    <r>
      <rPr>
        <sz val="12"/>
        <color rgb="FFFF0000"/>
        <rFont val="Calibri"/>
        <family val="2"/>
        <scheme val="minor"/>
      </rPr>
      <t xml:space="preserve">As completed by Appendix C: 2023-24 PreK GC 22-010a Grant Request &amp; Collaboration Calculator,  </t>
    </r>
    <r>
      <rPr>
        <b/>
        <sz val="12"/>
        <color rgb="FFFF0000"/>
        <rFont val="Calibri"/>
        <family val="2"/>
        <scheme val="minor"/>
      </rPr>
      <t xml:space="preserve">First Tab </t>
    </r>
    <r>
      <rPr>
        <sz val="12"/>
        <color rgb="FFFF0000"/>
        <rFont val="Calibri"/>
        <family val="2"/>
        <scheme val="minor"/>
      </rPr>
      <t xml:space="preserve">“District PreK Funding” </t>
    </r>
    <r>
      <rPr>
        <sz val="12"/>
        <color theme="1"/>
        <rFont val="Calibri"/>
        <family val="2"/>
        <scheme val="minor"/>
      </rPr>
      <t xml:space="preserve">specific indicators of community need are provided, including the proportion of eligible four-year-old children currently not served by UPK or other publicly-funded high-quality prekindergarten programs; the number of four-year-old children on waiting lists for prekindergarten services, if applicable; the proportion of four-year-old prekindergarten students currently enrolled in half-day programs; the proportion of four-year-old prekindergarten students currently enrolled in full-day programs. Applicants with existing prekindergarten programs should include performance data to support the need for the project.   </t>
    </r>
    <r>
      <rPr>
        <b/>
        <sz val="12"/>
        <color theme="1"/>
        <rFont val="Calibri"/>
        <family val="2"/>
        <scheme val="minor"/>
      </rPr>
      <t>(5 points)</t>
    </r>
  </si>
  <si>
    <r>
      <rPr>
        <b/>
        <sz val="12"/>
        <color theme="1"/>
        <rFont val="Calibri"/>
        <family val="2"/>
        <scheme val="minor"/>
      </rPr>
      <t xml:space="preserve">2E)  </t>
    </r>
    <r>
      <rPr>
        <i/>
        <sz val="12"/>
        <color theme="1"/>
        <rFont val="Calibri"/>
        <family val="2"/>
        <scheme val="minor"/>
      </rPr>
      <t xml:space="preserve">(Ensure row height is minimally set to 91.) </t>
    </r>
    <r>
      <rPr>
        <sz val="12"/>
        <color theme="1"/>
        <rFont val="Calibri"/>
        <family val="2"/>
        <scheme val="minor"/>
      </rPr>
      <t xml:space="preserve"> Description of how the school district’s proposed new placements for full-day four-year-old prekindergarten programming will not supplant any existing local, state, or federal funds, as reflected and expanded upon in </t>
    </r>
    <r>
      <rPr>
        <sz val="12"/>
        <color rgb="FFFF0000"/>
        <rFont val="Calibri"/>
        <family val="2"/>
        <scheme val="minor"/>
      </rPr>
      <t xml:space="preserve">Appendix C: 2023-24 PreK GC 22-010a Grant Request &amp; Collaboration Calculator, </t>
    </r>
    <r>
      <rPr>
        <b/>
        <sz val="12"/>
        <color rgb="FFFF0000"/>
        <rFont val="Calibri"/>
        <family val="2"/>
        <scheme val="minor"/>
      </rPr>
      <t>First Tab</t>
    </r>
    <r>
      <rPr>
        <sz val="12"/>
        <color rgb="FFFF0000"/>
        <rFont val="Calibri"/>
        <family val="2"/>
        <scheme val="minor"/>
      </rPr>
      <t xml:space="preserve"> “District PreK Funding”</t>
    </r>
    <r>
      <rPr>
        <sz val="12"/>
        <color theme="1"/>
        <rFont val="Calibri"/>
        <family val="2"/>
        <scheme val="minor"/>
      </rPr>
      <t xml:space="preserve"> that provides data associated with prekindergarten students, funding, and funding sources in school years 2018-19 through 2023-24. </t>
    </r>
    <r>
      <rPr>
        <b/>
        <sz val="12"/>
        <rFont val="Calibri"/>
        <family val="2"/>
        <scheme val="minor"/>
      </rPr>
      <t>(5 points)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</si>
</sst>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0" x14ac:knownFonts="1">
    <font>
      <sz val="11"/>
      <color theme="1"/>
      <name val="Calibri"/>
      <family val="2"/>
      <scheme val="minor"/>
    </font>
    <font>
      <b/>
      <sz val="22"/>
      <color theme="1"/>
      <name val="Calibri"/>
      <family val="2"/>
      <scheme val="minor"/>
    </font>
    <font>
      <b/>
      <sz val="14"/>
      <color theme="1"/>
      <name val="Calibri"/>
      <family val="2"/>
      <scheme val="minor"/>
    </font>
    <font>
      <b/>
      <sz val="20"/>
      <color theme="1"/>
      <name val="Calibri"/>
      <family val="2"/>
      <scheme val="minor"/>
    </font>
    <font>
      <sz val="14"/>
      <color theme="1"/>
      <name val="Calibri"/>
      <family val="2"/>
      <scheme val="minor"/>
    </font>
    <font>
      <b/>
      <sz val="16"/>
      <color theme="1"/>
      <name val="Calibri"/>
      <family val="2"/>
      <scheme val="minor"/>
    </font>
    <font>
      <b/>
      <sz val="18"/>
      <color theme="1"/>
      <name val="Calibri"/>
      <family val="2"/>
      <scheme val="minor"/>
    </font>
    <font>
      <sz val="18"/>
      <color theme="1"/>
      <name val="Calibri"/>
      <family val="2"/>
      <scheme val="minor"/>
    </font>
    <font>
      <b/>
      <sz val="10"/>
      <color theme="1"/>
      <name val="Calibri"/>
      <family val="2"/>
      <scheme val="minor"/>
    </font>
    <font>
      <b/>
      <u/>
      <sz val="16"/>
      <color theme="1"/>
      <name val="Calibri"/>
      <family val="2"/>
      <scheme val="minor"/>
    </font>
    <font>
      <b/>
      <sz val="16"/>
      <color rgb="FFC00000"/>
      <name val="Calibri"/>
      <family val="2"/>
      <scheme val="minor"/>
    </font>
    <font>
      <b/>
      <sz val="16"/>
      <color theme="3" tint="-0.499984740745262"/>
      <name val="Calibri"/>
      <family val="2"/>
      <scheme val="minor"/>
    </font>
    <font>
      <b/>
      <sz val="12"/>
      <color rgb="FFC00000"/>
      <name val="Calibri"/>
      <family val="2"/>
      <scheme val="minor"/>
    </font>
    <font>
      <sz val="12"/>
      <color rgb="FFC00000"/>
      <name val="Calibri"/>
      <family val="2"/>
      <scheme val="minor"/>
    </font>
    <font>
      <b/>
      <i/>
      <sz val="11"/>
      <color rgb="FFC00000"/>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b/>
      <u/>
      <sz val="14"/>
      <color theme="1"/>
      <name val="Calibri"/>
      <family val="2"/>
      <scheme val="minor"/>
    </font>
    <font>
      <b/>
      <i/>
      <sz val="14"/>
      <color theme="1"/>
      <name val="Calibri"/>
      <family val="2"/>
      <scheme val="minor"/>
    </font>
    <font>
      <b/>
      <i/>
      <sz val="12"/>
      <color theme="1"/>
      <name val="Calibri"/>
      <family val="2"/>
      <scheme val="minor"/>
    </font>
    <font>
      <i/>
      <sz val="12"/>
      <color theme="1"/>
      <name val="Calibri"/>
      <family val="2"/>
      <scheme val="minor"/>
    </font>
    <font>
      <b/>
      <sz val="12"/>
      <name val="Calibri"/>
      <family val="2"/>
      <scheme val="minor"/>
    </font>
    <font>
      <u/>
      <sz val="12"/>
      <color theme="1"/>
      <name val="Calibri"/>
      <family val="2"/>
      <scheme val="minor"/>
    </font>
    <font>
      <b/>
      <u/>
      <sz val="11"/>
      <color theme="1"/>
      <name val="Calibri"/>
      <family val="2"/>
      <scheme val="minor"/>
    </font>
    <font>
      <i/>
      <sz val="14"/>
      <color theme="1"/>
      <name val="Calibri"/>
      <family val="2"/>
      <scheme val="minor"/>
    </font>
    <font>
      <sz val="12"/>
      <name val="Calibri"/>
      <family val="2"/>
      <scheme val="minor"/>
    </font>
    <font>
      <b/>
      <sz val="11"/>
      <color theme="1"/>
      <name val="Calibri"/>
      <family val="2"/>
      <scheme val="minor"/>
    </font>
    <font>
      <sz val="12"/>
      <color rgb="FFFF0000"/>
      <name val="Calibri"/>
      <family val="2"/>
      <scheme val="minor"/>
    </font>
    <font>
      <b/>
      <sz val="12"/>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4.9989318521683403E-2"/>
        <bgColor indexed="64"/>
      </patternFill>
    </fill>
  </fills>
  <borders count="38">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auto="1"/>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n">
        <color indexed="64"/>
      </right>
      <top style="thin">
        <color indexed="64"/>
      </top>
      <bottom style="thin">
        <color indexed="64"/>
      </bottom>
      <diagonal/>
    </border>
    <border>
      <left style="thin">
        <color indexed="64"/>
      </left>
      <right style="thick">
        <color auto="1"/>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ck">
        <color auto="1"/>
      </right>
      <top style="thin">
        <color indexed="64"/>
      </top>
      <bottom/>
      <diagonal/>
    </border>
    <border>
      <left style="thick">
        <color auto="1"/>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bottom style="thick">
        <color indexed="64"/>
      </bottom>
      <diagonal/>
    </border>
    <border>
      <left/>
      <right style="thick">
        <color auto="1"/>
      </right>
      <top/>
      <bottom style="thick">
        <color auto="1"/>
      </bottom>
      <diagonal/>
    </border>
    <border>
      <left/>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s>
  <cellStyleXfs count="1">
    <xf numFmtId="0" fontId="0" fillId="0" borderId="0"/>
  </cellStyleXfs>
  <cellXfs count="121">
    <xf numFmtId="0" fontId="0" fillId="0" borderId="0" xfId="0"/>
    <xf numFmtId="0" fontId="1" fillId="2" borderId="0" xfId="0" applyFont="1" applyFill="1" applyAlignment="1" applyProtection="1">
      <alignment horizontal="left" vertical="top"/>
      <protection locked="0"/>
    </xf>
    <xf numFmtId="0" fontId="0" fillId="0" borderId="0" xfId="0" applyProtection="1">
      <protection locked="0"/>
    </xf>
    <xf numFmtId="0" fontId="6" fillId="0" borderId="6" xfId="0" applyFont="1" applyBorder="1" applyAlignment="1" applyProtection="1">
      <alignment horizontal="right" vertical="center"/>
      <protection locked="0"/>
    </xf>
    <xf numFmtId="0" fontId="6" fillId="0" borderId="7" xfId="0" applyFont="1" applyBorder="1" applyAlignment="1" applyProtection="1">
      <alignment horizontal="right" vertical="center"/>
      <protection locked="0"/>
    </xf>
    <xf numFmtId="0" fontId="6" fillId="2" borderId="7" xfId="0" applyFont="1" applyFill="1" applyBorder="1" applyAlignment="1" applyProtection="1">
      <alignment horizontal="center" vertical="center" wrapText="1"/>
      <protection locked="0"/>
    </xf>
    <xf numFmtId="0" fontId="0" fillId="3" borderId="7" xfId="0" applyFill="1" applyBorder="1" applyProtection="1">
      <protection locked="0"/>
    </xf>
    <xf numFmtId="0" fontId="5" fillId="0" borderId="12" xfId="0" applyFont="1" applyBorder="1" applyProtection="1">
      <protection locked="0"/>
    </xf>
    <xf numFmtId="0" fontId="5" fillId="0" borderId="13" xfId="0" applyFont="1" applyBorder="1" applyAlignment="1" applyProtection="1">
      <alignment horizontal="center"/>
      <protection locked="0"/>
    </xf>
    <xf numFmtId="0" fontId="5" fillId="4" borderId="18" xfId="0" applyFont="1" applyFill="1" applyBorder="1" applyAlignment="1" applyProtection="1">
      <alignment horizontal="right"/>
      <protection locked="0"/>
    </xf>
    <xf numFmtId="0" fontId="5" fillId="4" borderId="20" xfId="0" applyFont="1" applyFill="1" applyBorder="1" applyAlignment="1" applyProtection="1">
      <alignment horizontal="center"/>
      <protection locked="0"/>
    </xf>
    <xf numFmtId="0" fontId="12" fillId="0" borderId="0" xfId="0" applyFont="1" applyAlignment="1" applyProtection="1">
      <alignment wrapText="1"/>
      <protection locked="0"/>
    </xf>
    <xf numFmtId="0" fontId="9" fillId="0" borderId="0" xfId="0" applyFont="1" applyProtection="1">
      <protection locked="0"/>
    </xf>
    <xf numFmtId="0" fontId="5" fillId="0" borderId="0" xfId="0" applyFont="1" applyProtection="1">
      <protection locked="0"/>
    </xf>
    <xf numFmtId="0" fontId="14" fillId="0" borderId="0" xfId="0" applyFont="1" applyAlignment="1">
      <alignment horizontal="center" wrapText="1"/>
    </xf>
    <xf numFmtId="0" fontId="5" fillId="0" borderId="0" xfId="0" applyFont="1" applyAlignment="1" applyProtection="1">
      <alignment horizontal="right" wrapText="1"/>
      <protection locked="0"/>
    </xf>
    <xf numFmtId="0" fontId="0" fillId="0" borderId="0" xfId="0" applyAlignment="1">
      <alignment wrapText="1"/>
    </xf>
    <xf numFmtId="0" fontId="5" fillId="0" borderId="0" xfId="0" applyFont="1" applyAlignment="1" applyProtection="1">
      <alignment horizontal="center" wrapText="1"/>
      <protection locked="0"/>
    </xf>
    <xf numFmtId="0" fontId="5" fillId="0" borderId="30"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16" fillId="0" borderId="0" xfId="0" applyFont="1" applyAlignment="1" applyProtection="1">
      <alignment horizontal="center"/>
      <protection locked="0"/>
    </xf>
    <xf numFmtId="49" fontId="15" fillId="0" borderId="0" xfId="0" applyNumberFormat="1" applyFont="1" applyProtection="1">
      <protection locked="0"/>
    </xf>
    <xf numFmtId="0" fontId="15" fillId="0" borderId="0" xfId="0" applyFont="1" applyProtection="1">
      <protection locked="0"/>
    </xf>
    <xf numFmtId="0" fontId="9" fillId="6" borderId="9" xfId="0" applyFont="1" applyFill="1" applyBorder="1" applyAlignment="1" applyProtection="1">
      <alignment vertical="center"/>
      <protection locked="0"/>
    </xf>
    <xf numFmtId="0" fontId="9" fillId="6" borderId="11" xfId="0" applyFont="1" applyFill="1" applyBorder="1" applyAlignment="1" applyProtection="1">
      <alignment horizontal="center" vertical="center"/>
      <protection locked="0"/>
    </xf>
    <xf numFmtId="0" fontId="5" fillId="2" borderId="19" xfId="0" applyFont="1" applyFill="1" applyBorder="1" applyAlignment="1" applyProtection="1">
      <alignment vertical="center" wrapText="1"/>
      <protection locked="0"/>
    </xf>
    <xf numFmtId="49" fontId="7" fillId="7" borderId="3" xfId="0" quotePrefix="1" applyNumberFormat="1" applyFont="1" applyFill="1" applyBorder="1" applyAlignment="1" applyProtection="1">
      <alignment horizontal="left" vertical="center" wrapText="1" indent="1"/>
      <protection locked="0"/>
    </xf>
    <xf numFmtId="0" fontId="7" fillId="8" borderId="7" xfId="0" applyFont="1" applyFill="1" applyBorder="1" applyAlignment="1" applyProtection="1">
      <alignment horizontal="right" vertical="center"/>
      <protection locked="0"/>
    </xf>
    <xf numFmtId="0" fontId="5" fillId="9" borderId="35" xfId="0" applyFont="1" applyFill="1" applyBorder="1" applyAlignment="1" applyProtection="1">
      <alignment horizontal="center" wrapText="1"/>
      <protection locked="0"/>
    </xf>
    <xf numFmtId="0" fontId="5" fillId="6" borderId="35" xfId="0" applyFont="1" applyFill="1" applyBorder="1" applyAlignment="1" applyProtection="1">
      <alignment horizontal="center" wrapText="1"/>
      <protection locked="0"/>
    </xf>
    <xf numFmtId="0" fontId="15" fillId="0" borderId="8" xfId="0" applyFont="1" applyBorder="1" applyAlignment="1" applyProtection="1">
      <alignment horizontal="right" vertical="center"/>
      <protection locked="0"/>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4" borderId="5" xfId="0" applyFont="1" applyFill="1" applyBorder="1" applyAlignment="1" applyProtection="1">
      <alignment horizontal="center"/>
      <protection locked="0"/>
    </xf>
    <xf numFmtId="0" fontId="5" fillId="0" borderId="14"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5" fillId="4" borderId="19" xfId="0" applyFont="1" applyFill="1" applyBorder="1" applyAlignment="1" applyProtection="1">
      <alignment horizontal="center"/>
      <protection locked="0"/>
    </xf>
    <xf numFmtId="0" fontId="16" fillId="0" borderId="0" xfId="0" applyFont="1"/>
    <xf numFmtId="0" fontId="0" fillId="2" borderId="0" xfId="0" applyFill="1" applyAlignment="1">
      <alignment vertical="center" wrapText="1"/>
    </xf>
    <xf numFmtId="0" fontId="0" fillId="2" borderId="0" xfId="0" applyFill="1"/>
    <xf numFmtId="0" fontId="0" fillId="2" borderId="0" xfId="0" applyFill="1" applyAlignment="1">
      <alignment vertical="center"/>
    </xf>
    <xf numFmtId="0" fontId="15" fillId="2" borderId="0" xfId="0" applyFont="1" applyFill="1" applyAlignment="1">
      <alignment wrapText="1"/>
    </xf>
    <xf numFmtId="0" fontId="0" fillId="2" borderId="0" xfId="0" applyFill="1" applyAlignment="1">
      <alignment wrapText="1"/>
    </xf>
    <xf numFmtId="0" fontId="0" fillId="2" borderId="0" xfId="0" applyFill="1" applyAlignment="1" applyProtection="1">
      <alignment wrapText="1"/>
      <protection locked="0"/>
    </xf>
    <xf numFmtId="0" fontId="27" fillId="0" borderId="0" xfId="0" applyFont="1" applyAlignment="1">
      <alignment horizontal="center" vertical="center"/>
    </xf>
    <xf numFmtId="49" fontId="15" fillId="0" borderId="0" xfId="0" quotePrefix="1" applyNumberFormat="1" applyFont="1" applyProtection="1">
      <protection locked="0"/>
    </xf>
    <xf numFmtId="0" fontId="15" fillId="0" borderId="14" xfId="0" applyFont="1" applyBorder="1" applyAlignment="1" applyProtection="1">
      <alignment horizontal="left" vertical="top" wrapText="1"/>
      <protection locked="0"/>
    </xf>
    <xf numFmtId="0" fontId="15" fillId="0" borderId="24" xfId="0" applyFont="1" applyBorder="1" applyAlignment="1" applyProtection="1">
      <alignment horizontal="left" vertical="top" wrapText="1"/>
      <protection locked="0"/>
    </xf>
    <xf numFmtId="0" fontId="0" fillId="0" borderId="15" xfId="0" applyBorder="1" applyAlignment="1" applyProtection="1">
      <alignment wrapText="1"/>
      <protection locked="0"/>
    </xf>
    <xf numFmtId="0" fontId="2" fillId="2" borderId="0" xfId="0" applyFont="1" applyFill="1" applyBorder="1" applyAlignment="1" applyProtection="1">
      <alignment horizontal="center" vertical="center" wrapText="1"/>
      <protection locked="0"/>
    </xf>
    <xf numFmtId="0" fontId="0" fillId="0" borderId="0" xfId="0"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9" fillId="6" borderId="10" xfId="0" applyFont="1" applyFill="1" applyBorder="1" applyAlignment="1" applyProtection="1">
      <alignment horizontal="center" vertical="center"/>
      <protection locked="0"/>
    </xf>
    <xf numFmtId="0" fontId="9" fillId="6" borderId="10" xfId="0" applyFont="1" applyFill="1" applyBorder="1" applyAlignment="1">
      <alignment horizontal="center" vertical="center"/>
    </xf>
    <xf numFmtId="0" fontId="5" fillId="10" borderId="7" xfId="0" applyFont="1" applyFill="1" applyBorder="1" applyAlignment="1" applyProtection="1">
      <alignment horizontal="center"/>
      <protection locked="0"/>
    </xf>
    <xf numFmtId="0" fontId="1" fillId="6" borderId="19" xfId="0" applyFont="1" applyFill="1" applyBorder="1" applyAlignment="1" applyProtection="1">
      <alignment horizontal="center" vertical="top" wrapText="1"/>
      <protection locked="0"/>
    </xf>
    <xf numFmtId="0" fontId="1" fillId="6" borderId="37" xfId="0" applyFont="1" applyFill="1" applyBorder="1" applyAlignment="1" applyProtection="1">
      <alignment horizontal="center" vertical="top" wrapText="1"/>
      <protection locked="0"/>
    </xf>
    <xf numFmtId="0" fontId="1" fillId="6" borderId="5" xfId="0" applyFont="1" applyFill="1" applyBorder="1" applyAlignment="1" applyProtection="1">
      <alignment horizontal="center" vertical="top" wrapText="1"/>
      <protection locked="0"/>
    </xf>
    <xf numFmtId="0" fontId="3" fillId="7" borderId="37" xfId="0" applyFont="1" applyFill="1" applyBorder="1" applyAlignment="1" applyProtection="1">
      <alignment horizontal="center" vertical="center" wrapText="1"/>
      <protection locked="0"/>
    </xf>
    <xf numFmtId="0" fontId="3" fillId="7" borderId="5" xfId="0" applyFont="1" applyFill="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21" xfId="0" applyFont="1" applyBorder="1" applyAlignment="1" applyProtection="1">
      <alignment horizontal="left" vertical="top" wrapText="1"/>
      <protection locked="0"/>
    </xf>
    <xf numFmtId="0" fontId="12" fillId="0" borderId="22" xfId="0"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0" fontId="12" fillId="0" borderId="0" xfId="0" applyFont="1" applyAlignment="1" applyProtection="1">
      <alignment horizontal="left" wrapText="1"/>
      <protection locked="0"/>
    </xf>
    <xf numFmtId="0" fontId="13" fillId="0" borderId="0" xfId="0" applyFont="1" applyAlignment="1">
      <alignment horizontal="left" wrapText="1"/>
    </xf>
    <xf numFmtId="0" fontId="15" fillId="0" borderId="14" xfId="0" applyFont="1" applyBorder="1" applyAlignment="1" applyProtection="1">
      <alignment horizontal="left" vertical="center" wrapText="1"/>
      <protection locked="0"/>
    </xf>
    <xf numFmtId="0" fontId="15" fillId="0" borderId="24" xfId="0" applyFont="1" applyBorder="1" applyAlignment="1" applyProtection="1">
      <alignment horizontal="left" vertical="center" wrapText="1"/>
      <protection locked="0"/>
    </xf>
    <xf numFmtId="0" fontId="15" fillId="0" borderId="8" xfId="0" applyFont="1" applyBorder="1" applyAlignment="1" applyProtection="1">
      <alignment horizontal="left" vertical="top" wrapText="1"/>
      <protection locked="0"/>
    </xf>
    <xf numFmtId="0" fontId="15" fillId="0" borderId="32" xfId="0" applyFont="1" applyBorder="1" applyAlignment="1">
      <alignment wrapText="1"/>
    </xf>
    <xf numFmtId="164" fontId="17" fillId="6" borderId="25" xfId="0" applyNumberFormat="1" applyFont="1" applyFill="1" applyBorder="1" applyAlignment="1" applyProtection="1">
      <alignment horizontal="left" vertical="top" wrapText="1"/>
      <protection locked="0"/>
    </xf>
    <xf numFmtId="0" fontId="15" fillId="6" borderId="26" xfId="0" applyFont="1" applyFill="1" applyBorder="1" applyAlignment="1" applyProtection="1">
      <alignment horizontal="left" vertical="top" wrapText="1"/>
      <protection locked="0"/>
    </xf>
    <xf numFmtId="0" fontId="15" fillId="6" borderId="27" xfId="0" applyFont="1" applyFill="1" applyBorder="1" applyAlignment="1" applyProtection="1">
      <alignment wrapText="1"/>
      <protection locked="0"/>
    </xf>
    <xf numFmtId="0" fontId="20" fillId="5" borderId="26" xfId="0" applyFont="1" applyFill="1" applyBorder="1" applyAlignment="1" applyProtection="1">
      <alignment horizontal="left" vertical="top" wrapText="1"/>
      <protection locked="0"/>
    </xf>
    <xf numFmtId="0" fontId="21" fillId="0" borderId="26" xfId="0" applyFont="1" applyBorder="1" applyAlignment="1" applyProtection="1">
      <alignment horizontal="left" vertical="top" wrapText="1"/>
      <protection locked="0"/>
    </xf>
    <xf numFmtId="0" fontId="15" fillId="0" borderId="26" xfId="0" applyFont="1" applyBorder="1" applyAlignment="1" applyProtection="1">
      <alignment wrapText="1"/>
      <protection locked="0"/>
    </xf>
    <xf numFmtId="164" fontId="17" fillId="9" borderId="25" xfId="0" applyNumberFormat="1" applyFont="1" applyFill="1" applyBorder="1" applyAlignment="1" applyProtection="1">
      <alignment horizontal="left" vertical="top" wrapText="1"/>
      <protection locked="0"/>
    </xf>
    <xf numFmtId="0" fontId="15" fillId="9" borderId="26" xfId="0" applyFont="1" applyFill="1" applyBorder="1" applyAlignment="1" applyProtection="1">
      <alignment horizontal="left" vertical="top" wrapText="1"/>
      <protection locked="0"/>
    </xf>
    <xf numFmtId="0" fontId="15" fillId="9" borderId="27" xfId="0" applyFont="1" applyFill="1" applyBorder="1" applyAlignment="1" applyProtection="1">
      <alignment wrapText="1"/>
      <protection locked="0"/>
    </xf>
    <xf numFmtId="0" fontId="15" fillId="0" borderId="28" xfId="0" applyFont="1" applyBorder="1" applyAlignment="1" applyProtection="1">
      <alignment horizontal="left" vertical="top" wrapText="1"/>
      <protection locked="0"/>
    </xf>
    <xf numFmtId="0" fontId="0" fillId="0" borderId="29" xfId="0" applyBorder="1" applyAlignment="1">
      <alignment wrapText="1"/>
    </xf>
    <xf numFmtId="0" fontId="20" fillId="5" borderId="31" xfId="0" applyFont="1" applyFill="1" applyBorder="1" applyAlignment="1" applyProtection="1">
      <alignment horizontal="left" vertical="top" wrapText="1"/>
      <protection locked="0"/>
    </xf>
    <xf numFmtId="0" fontId="21" fillId="0" borderId="31" xfId="0" applyFont="1" applyBorder="1" applyAlignment="1" applyProtection="1">
      <alignment horizontal="left" vertical="top" wrapText="1"/>
      <protection locked="0"/>
    </xf>
    <xf numFmtId="0" fontId="15" fillId="0" borderId="31" xfId="0" applyFont="1" applyBorder="1" applyAlignment="1" applyProtection="1">
      <alignment wrapText="1"/>
      <protection locked="0"/>
    </xf>
    <xf numFmtId="0" fontId="16" fillId="0" borderId="8" xfId="0" applyFont="1" applyBorder="1" applyAlignment="1" applyProtection="1">
      <alignment horizontal="left" vertical="top" wrapText="1"/>
      <protection locked="0"/>
    </xf>
    <xf numFmtId="0" fontId="15" fillId="0" borderId="32" xfId="0" applyFont="1" applyBorder="1" applyAlignment="1">
      <alignment horizontal="left" vertical="top" wrapText="1"/>
    </xf>
    <xf numFmtId="0" fontId="15" fillId="0" borderId="7" xfId="0" applyFont="1" applyBorder="1" applyAlignment="1" applyProtection="1">
      <alignment horizontal="left" vertical="top" wrapText="1"/>
      <protection locked="0"/>
    </xf>
    <xf numFmtId="0" fontId="15" fillId="0" borderId="7" xfId="0" applyFont="1" applyBorder="1" applyAlignment="1">
      <alignment vertical="top" wrapText="1"/>
    </xf>
    <xf numFmtId="0" fontId="2" fillId="9" borderId="21" xfId="0" applyFont="1" applyFill="1" applyBorder="1" applyAlignment="1" applyProtection="1">
      <alignment horizontal="right" wrapText="1"/>
      <protection locked="0"/>
    </xf>
    <xf numFmtId="0" fontId="2" fillId="9" borderId="34" xfId="0" applyFont="1" applyFill="1" applyBorder="1" applyAlignment="1" applyProtection="1">
      <alignment horizontal="right" wrapText="1"/>
      <protection locked="0"/>
    </xf>
    <xf numFmtId="0" fontId="4" fillId="9" borderId="34" xfId="0" applyFont="1" applyFill="1" applyBorder="1" applyAlignment="1">
      <alignment wrapText="1"/>
    </xf>
    <xf numFmtId="164" fontId="16" fillId="6" borderId="25" xfId="0" applyNumberFormat="1" applyFont="1" applyFill="1" applyBorder="1" applyAlignment="1" applyProtection="1">
      <alignment horizontal="left" vertical="top" wrapText="1"/>
      <protection locked="0"/>
    </xf>
    <xf numFmtId="0" fontId="0" fillId="6" borderId="27" xfId="0" applyFill="1" applyBorder="1" applyAlignment="1">
      <alignment horizontal="left" vertical="top" wrapText="1"/>
    </xf>
    <xf numFmtId="0" fontId="15" fillId="0" borderId="33" xfId="0" applyFont="1" applyBorder="1" applyAlignment="1" applyProtection="1">
      <alignment horizontal="left" vertical="top" wrapText="1"/>
      <protection locked="0"/>
    </xf>
    <xf numFmtId="0" fontId="15" fillId="0" borderId="33" xfId="0" applyFont="1" applyBorder="1" applyAlignment="1">
      <alignment horizontal="left" vertical="top" wrapText="1"/>
    </xf>
    <xf numFmtId="0" fontId="15" fillId="0" borderId="30" xfId="0" applyFont="1" applyBorder="1" applyAlignment="1" applyProtection="1">
      <alignment horizontal="left" vertical="top" wrapText="1"/>
      <protection locked="0"/>
    </xf>
    <xf numFmtId="0" fontId="15" fillId="0" borderId="30" xfId="0" applyFont="1" applyBorder="1" applyAlignment="1">
      <alignment horizontal="left" vertical="top" wrapText="1"/>
    </xf>
    <xf numFmtId="0" fontId="2" fillId="6" borderId="21" xfId="0" applyFont="1" applyFill="1" applyBorder="1" applyAlignment="1" applyProtection="1">
      <alignment horizontal="right" wrapText="1"/>
      <protection locked="0"/>
    </xf>
    <xf numFmtId="0" fontId="2" fillId="6" borderId="34" xfId="0" applyFont="1" applyFill="1" applyBorder="1" applyAlignment="1" applyProtection="1">
      <alignment horizontal="right" wrapText="1"/>
      <protection locked="0"/>
    </xf>
    <xf numFmtId="0" fontId="0" fillId="6" borderId="34" xfId="0" applyFill="1" applyBorder="1" applyAlignment="1">
      <alignment wrapText="1"/>
    </xf>
    <xf numFmtId="164" fontId="17" fillId="9" borderId="26" xfId="0" applyNumberFormat="1" applyFont="1" applyFill="1" applyBorder="1" applyAlignment="1" applyProtection="1">
      <alignment horizontal="left" vertical="top" wrapText="1"/>
      <protection locked="0"/>
    </xf>
    <xf numFmtId="0" fontId="15" fillId="9" borderId="27" xfId="0" applyFont="1" applyFill="1" applyBorder="1" applyAlignment="1">
      <alignment vertical="top" wrapText="1"/>
    </xf>
    <xf numFmtId="0" fontId="2" fillId="6" borderId="21" xfId="0" applyFont="1" applyFill="1" applyBorder="1" applyAlignment="1">
      <alignment horizontal="right" wrapText="1"/>
    </xf>
    <xf numFmtId="0" fontId="2" fillId="6" borderId="34" xfId="0" applyFont="1" applyFill="1" applyBorder="1" applyAlignment="1">
      <alignment horizontal="right" wrapText="1"/>
    </xf>
    <xf numFmtId="0" fontId="2" fillId="9" borderId="21" xfId="0" applyFont="1" applyFill="1" applyBorder="1" applyAlignment="1">
      <alignment horizontal="right" wrapText="1"/>
    </xf>
    <xf numFmtId="0" fontId="2" fillId="9" borderId="34" xfId="0" applyFont="1" applyFill="1" applyBorder="1" applyAlignment="1">
      <alignment horizontal="right" wrapText="1"/>
    </xf>
    <xf numFmtId="0" fontId="0" fillId="9" borderId="34" xfId="0" applyFill="1" applyBorder="1" applyAlignment="1">
      <alignment wrapText="1"/>
    </xf>
    <xf numFmtId="164" fontId="24" fillId="6" borderId="25" xfId="0" applyNumberFormat="1" applyFont="1" applyFill="1" applyBorder="1" applyAlignment="1" applyProtection="1">
      <alignment horizontal="left" vertical="top" wrapText="1"/>
      <protection locked="0"/>
    </xf>
    <xf numFmtId="164" fontId="24" fillId="6" borderId="26" xfId="0" applyNumberFormat="1" applyFont="1" applyFill="1" applyBorder="1" applyAlignment="1" applyProtection="1">
      <alignment horizontal="left" vertical="top" wrapText="1"/>
      <protection locked="0"/>
    </xf>
    <xf numFmtId="0" fontId="0" fillId="6" borderId="27" xfId="0" applyFill="1" applyBorder="1" applyAlignment="1">
      <alignment vertical="top" wrapText="1"/>
    </xf>
    <xf numFmtId="0" fontId="15" fillId="0" borderId="33" xfId="0" applyFont="1" applyBorder="1" applyAlignment="1">
      <alignment vertical="top" wrapText="1"/>
    </xf>
    <xf numFmtId="0" fontId="15" fillId="0" borderId="36" xfId="0" applyFont="1" applyBorder="1" applyAlignment="1" applyProtection="1">
      <alignment horizontal="left" vertical="top" wrapText="1"/>
      <protection locked="0"/>
    </xf>
    <xf numFmtId="0" fontId="15" fillId="0" borderId="36" xfId="0" applyFont="1" applyBorder="1" applyAlignment="1">
      <alignment vertical="top"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684786</xdr:colOff>
      <xdr:row>1</xdr:row>
      <xdr:rowOff>656718</xdr:rowOff>
    </xdr:from>
    <xdr:to>
      <xdr:col>2</xdr:col>
      <xdr:colOff>1104900</xdr:colOff>
      <xdr:row>3</xdr:row>
      <xdr:rowOff>54482</xdr:rowOff>
    </xdr:to>
    <xdr:pic>
      <xdr:nvPicPr>
        <xdr:cNvPr id="3" name="Graphic 2" descr="Cursor with solid fill">
          <a:extLst>
            <a:ext uri="{FF2B5EF4-FFF2-40B4-BE49-F238E27FC236}">
              <a16:creationId xmlns:a16="http://schemas.microsoft.com/office/drawing/2014/main" id="{8C2C84F2-6FCF-4675-9F53-4743912E54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rot="2665865" flipH="1">
          <a:off x="7244336" y="1152018"/>
          <a:ext cx="420114" cy="4201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6ED0F-4A03-4326-A2F6-04694855A615}">
  <dimension ref="A1:E75"/>
  <sheetViews>
    <sheetView tabSelected="1" topLeftCell="A74" zoomScaleNormal="100" workbookViewId="0">
      <selection activeCell="A37" sqref="A37:B37"/>
    </sheetView>
  </sheetViews>
  <sheetFormatPr defaultColWidth="0" defaultRowHeight="14.5" x14ac:dyDescent="0.35"/>
  <cols>
    <col min="1" max="1" width="75.1796875" customWidth="1"/>
    <col min="2" max="2" width="18.7265625" customWidth="1"/>
    <col min="3" max="3" width="16.7265625" customWidth="1"/>
    <col min="4" max="4" width="35.1796875" customWidth="1"/>
    <col min="5" max="5" width="1.453125" customWidth="1"/>
    <col min="6" max="16384" width="9.1796875" hidden="1"/>
  </cols>
  <sheetData>
    <row r="1" spans="1:4" s="40" customFormat="1" ht="39" customHeight="1" thickBot="1" x14ac:dyDescent="0.4">
      <c r="A1" s="1" t="s">
        <v>0</v>
      </c>
      <c r="B1" s="51"/>
      <c r="C1" s="52"/>
      <c r="D1" s="52"/>
    </row>
    <row r="2" spans="1:4" s="40" customFormat="1" ht="54" customHeight="1" thickBot="1" x14ac:dyDescent="0.4">
      <c r="A2" s="60" t="s">
        <v>1442</v>
      </c>
      <c r="B2" s="61"/>
      <c r="C2" s="61"/>
      <c r="D2" s="62"/>
    </row>
    <row r="3" spans="1:4" s="41" customFormat="1" ht="26.5" thickBot="1" x14ac:dyDescent="0.4">
      <c r="A3" s="53" t="s">
        <v>1425</v>
      </c>
      <c r="B3" s="55" t="s">
        <v>1424</v>
      </c>
      <c r="C3" s="56"/>
      <c r="D3" s="27"/>
    </row>
    <row r="4" spans="1:4" s="41" customFormat="1" ht="26.5" customHeight="1" thickBot="1" x14ac:dyDescent="0.4">
      <c r="A4" s="54"/>
      <c r="B4" s="26" t="s">
        <v>75</v>
      </c>
      <c r="C4" s="63" t="str">
        <f>IFERROR(VLOOKUP($D$3,'Institutions &amp; Ratings'!A3:B677,2,FALSE),"Name Will Enter Automatically")</f>
        <v>Name Will Enter Automatically</v>
      </c>
      <c r="D4" s="64"/>
    </row>
    <row r="5" spans="1:4" s="41" customFormat="1" x14ac:dyDescent="0.35">
      <c r="A5" s="2"/>
      <c r="B5" s="2"/>
      <c r="C5" s="2"/>
      <c r="D5" s="2"/>
    </row>
    <row r="6" spans="1:4" s="41" customFormat="1" ht="36.5" x14ac:dyDescent="0.35">
      <c r="A6" s="3" t="s">
        <v>1</v>
      </c>
      <c r="B6" s="4" t="s">
        <v>2</v>
      </c>
      <c r="C6" s="28"/>
      <c r="D6" s="5" t="s">
        <v>3</v>
      </c>
    </row>
    <row r="7" spans="1:4" s="41" customFormat="1" ht="23.5" x14ac:dyDescent="0.35">
      <c r="A7" s="31" t="s">
        <v>1426</v>
      </c>
      <c r="B7" s="4" t="s">
        <v>4</v>
      </c>
      <c r="C7" s="28"/>
      <c r="D7" s="6"/>
    </row>
    <row r="8" spans="1:4" s="41" customFormat="1" ht="15" thickBot="1" x14ac:dyDescent="0.4">
      <c r="A8" s="2"/>
      <c r="B8" s="2"/>
      <c r="C8" s="2"/>
      <c r="D8" s="2"/>
    </row>
    <row r="9" spans="1:4" s="42" customFormat="1" ht="26.15" customHeight="1" thickTop="1" x14ac:dyDescent="0.35">
      <c r="A9" s="24" t="s">
        <v>5</v>
      </c>
      <c r="B9" s="57" t="s">
        <v>6</v>
      </c>
      <c r="C9" s="58"/>
      <c r="D9" s="25" t="s">
        <v>7</v>
      </c>
    </row>
    <row r="10" spans="1:4" s="41" customFormat="1" ht="21" x14ac:dyDescent="0.5">
      <c r="A10" s="7" t="s">
        <v>8</v>
      </c>
      <c r="B10" s="59" t="s">
        <v>9</v>
      </c>
      <c r="C10" s="59"/>
      <c r="D10" s="8" t="s">
        <v>10</v>
      </c>
    </row>
    <row r="11" spans="1:4" s="41" customFormat="1" ht="21" x14ac:dyDescent="0.5">
      <c r="A11" s="7" t="s">
        <v>11</v>
      </c>
      <c r="B11" s="35">
        <f>D39</f>
        <v>0</v>
      </c>
      <c r="C11" s="32" t="s">
        <v>12</v>
      </c>
      <c r="D11" s="8" t="s">
        <v>13</v>
      </c>
    </row>
    <row r="12" spans="1:4" s="41" customFormat="1" ht="21" x14ac:dyDescent="0.5">
      <c r="A12" s="7" t="s">
        <v>14</v>
      </c>
      <c r="B12" s="36">
        <f>D46</f>
        <v>0</v>
      </c>
      <c r="C12" s="32" t="s">
        <v>15</v>
      </c>
      <c r="D12" s="65" t="s">
        <v>16</v>
      </c>
    </row>
    <row r="13" spans="1:4" s="41" customFormat="1" ht="21" x14ac:dyDescent="0.5">
      <c r="A13" s="7" t="s">
        <v>17</v>
      </c>
      <c r="B13" s="35">
        <f>D65</f>
        <v>0</v>
      </c>
      <c r="C13" s="32" t="s">
        <v>18</v>
      </c>
      <c r="D13" s="66"/>
    </row>
    <row r="14" spans="1:4" s="41" customFormat="1" ht="21.5" thickBot="1" x14ac:dyDescent="0.55000000000000004">
      <c r="A14" s="7" t="s">
        <v>19</v>
      </c>
      <c r="B14" s="37">
        <f>D74</f>
        <v>0</v>
      </c>
      <c r="C14" s="33" t="s">
        <v>20</v>
      </c>
      <c r="D14" s="67"/>
    </row>
    <row r="15" spans="1:4" s="41" customFormat="1" ht="26.15" customHeight="1" thickBot="1" x14ac:dyDescent="0.55000000000000004">
      <c r="A15" s="9" t="s">
        <v>21</v>
      </c>
      <c r="B15" s="38">
        <f>SUM(B11:B14)</f>
        <v>0</v>
      </c>
      <c r="C15" s="34" t="s">
        <v>22</v>
      </c>
      <c r="D15" s="10" t="s">
        <v>23</v>
      </c>
    </row>
    <row r="16" spans="1:4" s="41" customFormat="1" ht="34.5" customHeight="1" thickTop="1" thickBot="1" x14ac:dyDescent="0.4">
      <c r="A16" s="68" t="s">
        <v>24</v>
      </c>
      <c r="B16" s="69"/>
      <c r="C16" s="69"/>
      <c r="D16" s="70"/>
    </row>
    <row r="17" spans="1:4" s="41" customFormat="1" ht="13.5" customHeight="1" thickTop="1" x14ac:dyDescent="0.35">
      <c r="A17" s="11"/>
      <c r="B17" s="71"/>
      <c r="C17" s="72"/>
      <c r="D17" s="72"/>
    </row>
    <row r="18" spans="1:4" s="41" customFormat="1" ht="21" x14ac:dyDescent="0.5">
      <c r="A18" s="12" t="s">
        <v>25</v>
      </c>
      <c r="B18" s="13"/>
      <c r="C18" s="13"/>
      <c r="D18" s="14"/>
    </row>
    <row r="19" spans="1:4" s="43" customFormat="1" ht="35.15" customHeight="1" x14ac:dyDescent="0.35">
      <c r="A19" s="73" t="s">
        <v>26</v>
      </c>
      <c r="B19" s="74"/>
      <c r="C19" s="74"/>
      <c r="D19" s="50"/>
    </row>
    <row r="20" spans="1:4" s="43" customFormat="1" ht="35.15" customHeight="1" x14ac:dyDescent="0.35">
      <c r="A20" s="48" t="s">
        <v>27</v>
      </c>
      <c r="B20" s="49"/>
      <c r="C20" s="49"/>
      <c r="D20" s="50"/>
    </row>
    <row r="21" spans="1:4" s="43" customFormat="1" ht="35.15" customHeight="1" x14ac:dyDescent="0.35">
      <c r="A21" s="48" t="s">
        <v>28</v>
      </c>
      <c r="B21" s="49"/>
      <c r="C21" s="49"/>
      <c r="D21" s="50"/>
    </row>
    <row r="22" spans="1:4" s="43" customFormat="1" ht="35.15" customHeight="1" x14ac:dyDescent="0.35">
      <c r="A22" s="48" t="s">
        <v>29</v>
      </c>
      <c r="B22" s="49"/>
      <c r="C22" s="49"/>
      <c r="D22" s="50"/>
    </row>
    <row r="23" spans="1:4" s="43" customFormat="1" ht="35.15" customHeight="1" x14ac:dyDescent="0.35">
      <c r="A23" s="48" t="s">
        <v>30</v>
      </c>
      <c r="B23" s="49"/>
      <c r="C23" s="49"/>
      <c r="D23" s="50"/>
    </row>
    <row r="24" spans="1:4" s="44" customFormat="1" ht="21.5" thickBot="1" x14ac:dyDescent="0.55000000000000004">
      <c r="A24" s="15"/>
      <c r="B24" s="15"/>
      <c r="C24" s="16"/>
      <c r="D24" s="17"/>
    </row>
    <row r="25" spans="1:4" s="45" customFormat="1" ht="81" customHeight="1" thickTop="1" thickBot="1" x14ac:dyDescent="0.4">
      <c r="A25" s="77" t="s">
        <v>31</v>
      </c>
      <c r="B25" s="78"/>
      <c r="C25" s="78"/>
      <c r="D25" s="79"/>
    </row>
    <row r="26" spans="1:4" s="44" customFormat="1" ht="50.15" customHeight="1" thickTop="1" thickBot="1" x14ac:dyDescent="0.4">
      <c r="A26" s="80" t="s">
        <v>32</v>
      </c>
      <c r="B26" s="81"/>
      <c r="C26" s="81"/>
      <c r="D26" s="82"/>
    </row>
    <row r="27" spans="1:4" s="44" customFormat="1" ht="22" thickTop="1" thickBot="1" x14ac:dyDescent="0.55000000000000004">
      <c r="A27" s="15"/>
      <c r="B27" s="15"/>
      <c r="C27" s="16"/>
      <c r="D27" s="17"/>
    </row>
    <row r="28" spans="1:4" s="44" customFormat="1" ht="100.5" customHeight="1" thickTop="1" thickBot="1" x14ac:dyDescent="0.4">
      <c r="A28" s="83" t="s">
        <v>33</v>
      </c>
      <c r="B28" s="84"/>
      <c r="C28" s="84"/>
      <c r="D28" s="85"/>
    </row>
    <row r="29" spans="1:4" s="44" customFormat="1" ht="57" customHeight="1" thickTop="1" x14ac:dyDescent="0.35">
      <c r="A29" s="86" t="s">
        <v>34</v>
      </c>
      <c r="B29" s="87"/>
      <c r="C29" s="18" t="s">
        <v>1433</v>
      </c>
      <c r="D29" s="18" t="str">
        <f>_xlfn.XLOOKUP(C29,'Institutions &amp; Ratings'!C3:C8,'Institutions &amp; Ratings'!D3:D8,"'Select Rating",0)</f>
        <v>Point Value</v>
      </c>
    </row>
    <row r="30" spans="1:4" s="44" customFormat="1" ht="50.15" customHeight="1" thickBot="1" x14ac:dyDescent="0.4">
      <c r="A30" s="88" t="s">
        <v>35</v>
      </c>
      <c r="B30" s="89"/>
      <c r="C30" s="89"/>
      <c r="D30" s="90"/>
    </row>
    <row r="31" spans="1:4" s="44" customFormat="1" ht="129" customHeight="1" thickTop="1" x14ac:dyDescent="0.35">
      <c r="A31" s="91" t="s">
        <v>1443</v>
      </c>
      <c r="B31" s="76"/>
      <c r="C31" s="18" t="s">
        <v>1433</v>
      </c>
      <c r="D31" s="19" t="str">
        <f>_xlfn.XLOOKUP(C31,'Institutions &amp; Ratings'!C3:C8,'Institutions &amp; Ratings'!D3:D8,"'Select Rating",0)</f>
        <v>Point Value</v>
      </c>
    </row>
    <row r="32" spans="1:4" s="44" customFormat="1" ht="50.15" customHeight="1" thickBot="1" x14ac:dyDescent="0.4">
      <c r="A32" s="88" t="s">
        <v>36</v>
      </c>
      <c r="B32" s="89"/>
      <c r="C32" s="89"/>
      <c r="D32" s="90"/>
    </row>
    <row r="33" spans="1:4" s="44" customFormat="1" ht="97" customHeight="1" thickTop="1" x14ac:dyDescent="0.35">
      <c r="A33" s="75" t="s">
        <v>1439</v>
      </c>
      <c r="B33" s="92"/>
      <c r="C33" s="18" t="s">
        <v>1433</v>
      </c>
      <c r="D33" s="19" t="str">
        <f>_xlfn.XLOOKUP(C33,'Institutions &amp; Ratings'!C3:C8,'Institutions &amp; Ratings'!D3:D8,"Select Rating",0)</f>
        <v>Point Value</v>
      </c>
    </row>
    <row r="34" spans="1:4" s="44" customFormat="1" ht="50.15" customHeight="1" thickBot="1" x14ac:dyDescent="0.4">
      <c r="A34" s="88" t="s">
        <v>37</v>
      </c>
      <c r="B34" s="89"/>
      <c r="C34" s="89"/>
      <c r="D34" s="90"/>
    </row>
    <row r="35" spans="1:4" s="44" customFormat="1" ht="87" customHeight="1" thickTop="1" x14ac:dyDescent="0.35">
      <c r="A35" s="75" t="s">
        <v>38</v>
      </c>
      <c r="B35" s="76"/>
      <c r="C35" s="18" t="s">
        <v>1433</v>
      </c>
      <c r="D35" s="19" t="str">
        <f>_xlfn.XLOOKUP(C35,'Institutions &amp; Ratings'!C3:C8,'Institutions &amp; Ratings'!D3:D8,"Select Rating",0)</f>
        <v>Point Value</v>
      </c>
    </row>
    <row r="36" spans="1:4" s="44" customFormat="1" ht="50.15" customHeight="1" thickBot="1" x14ac:dyDescent="0.4">
      <c r="A36" s="88" t="s">
        <v>39</v>
      </c>
      <c r="B36" s="89"/>
      <c r="C36" s="89"/>
      <c r="D36" s="90"/>
    </row>
    <row r="37" spans="1:4" s="44" customFormat="1" ht="91" customHeight="1" thickTop="1" x14ac:dyDescent="0.35">
      <c r="A37" s="75" t="s">
        <v>1444</v>
      </c>
      <c r="B37" s="76"/>
      <c r="C37" s="18" t="s">
        <v>1433</v>
      </c>
      <c r="D37" s="19" t="str">
        <f>_xlfn.XLOOKUP(C37,'Institutions &amp; Ratings'!C3:C8,'Institutions &amp; Ratings'!D3:D8,"'Select Rating",0)</f>
        <v>Point Value</v>
      </c>
    </row>
    <row r="38" spans="1:4" s="44" customFormat="1" ht="50.15" customHeight="1" thickBot="1" x14ac:dyDescent="0.4">
      <c r="A38" s="88" t="s">
        <v>40</v>
      </c>
      <c r="B38" s="89"/>
      <c r="C38" s="89"/>
      <c r="D38" s="90"/>
    </row>
    <row r="39" spans="1:4" s="44" customFormat="1" ht="22" thickTop="1" thickBot="1" x14ac:dyDescent="0.55000000000000004">
      <c r="A39" s="95" t="s">
        <v>41</v>
      </c>
      <c r="B39" s="96"/>
      <c r="C39" s="97"/>
      <c r="D39" s="29">
        <f>SUM(D29,D31,D33,D35,D37)</f>
        <v>0</v>
      </c>
    </row>
    <row r="40" spans="1:4" s="44" customFormat="1" ht="22" thickTop="1" thickBot="1" x14ac:dyDescent="0.55000000000000004">
      <c r="A40" s="15"/>
      <c r="B40" s="15"/>
      <c r="C40" s="16"/>
      <c r="D40" s="17"/>
    </row>
    <row r="41" spans="1:4" s="44" customFormat="1" ht="82" customHeight="1" thickTop="1" thickBot="1" x14ac:dyDescent="0.4">
      <c r="A41" s="98" t="s">
        <v>42</v>
      </c>
      <c r="B41" s="78"/>
      <c r="C41" s="78"/>
      <c r="D41" s="99"/>
    </row>
    <row r="42" spans="1:4" s="44" customFormat="1" ht="55" customHeight="1" thickTop="1" x14ac:dyDescent="0.35">
      <c r="A42" s="100" t="s">
        <v>43</v>
      </c>
      <c r="B42" s="101"/>
      <c r="C42" s="19" t="s">
        <v>1433</v>
      </c>
      <c r="D42" s="19" t="str">
        <f>_xlfn.XLOOKUP(C42,'Institutions &amp; Ratings'!C3:C8,'Institutions &amp; Ratings'!D3:D8,"'Select Rating",0)</f>
        <v>Point Value</v>
      </c>
    </row>
    <row r="43" spans="1:4" s="44" customFormat="1" ht="50.15" customHeight="1" thickBot="1" x14ac:dyDescent="0.4">
      <c r="A43" s="88" t="s">
        <v>44</v>
      </c>
      <c r="B43" s="89"/>
      <c r="C43" s="89"/>
      <c r="D43" s="90"/>
    </row>
    <row r="44" spans="1:4" s="44" customFormat="1" ht="70.5" customHeight="1" thickTop="1" x14ac:dyDescent="0.35">
      <c r="A44" s="102" t="s">
        <v>45</v>
      </c>
      <c r="B44" s="103"/>
      <c r="C44" s="18" t="s">
        <v>1433</v>
      </c>
      <c r="D44" s="19" t="str">
        <f>_xlfn.XLOOKUP(C44,'Institutions &amp; Ratings'!C3:C8,'Institutions &amp; Ratings'!D3:D8,"'Select Rating",0)</f>
        <v>Point Value</v>
      </c>
    </row>
    <row r="45" spans="1:4" s="44" customFormat="1" ht="50.15" customHeight="1" thickBot="1" x14ac:dyDescent="0.4">
      <c r="A45" s="88" t="s">
        <v>46</v>
      </c>
      <c r="B45" s="89"/>
      <c r="C45" s="89"/>
      <c r="D45" s="90"/>
    </row>
    <row r="46" spans="1:4" s="44" customFormat="1" ht="22" thickTop="1" thickBot="1" x14ac:dyDescent="0.55000000000000004">
      <c r="A46" s="104" t="s">
        <v>47</v>
      </c>
      <c r="B46" s="105"/>
      <c r="C46" s="106"/>
      <c r="D46" s="30">
        <f>SUM(D42,D44)</f>
        <v>0</v>
      </c>
    </row>
    <row r="47" spans="1:4" s="44" customFormat="1" ht="22" thickTop="1" thickBot="1" x14ac:dyDescent="0.55000000000000004">
      <c r="A47" s="15"/>
      <c r="B47" s="15"/>
      <c r="C47" s="16"/>
      <c r="D47" s="17"/>
    </row>
    <row r="48" spans="1:4" s="44" customFormat="1" ht="127" customHeight="1" thickTop="1" thickBot="1" x14ac:dyDescent="0.4">
      <c r="A48" s="83" t="s">
        <v>48</v>
      </c>
      <c r="B48" s="107"/>
      <c r="C48" s="107"/>
      <c r="D48" s="108"/>
    </row>
    <row r="49" spans="1:4" s="44" customFormat="1" ht="166" customHeight="1" thickTop="1" x14ac:dyDescent="0.35">
      <c r="A49" s="93" t="s">
        <v>49</v>
      </c>
      <c r="B49" s="94"/>
      <c r="C49" s="18" t="s">
        <v>1433</v>
      </c>
      <c r="D49" s="18" t="str">
        <f>_xlfn.XLOOKUP(C49,'Institutions &amp; Ratings'!E3:E8,'Institutions &amp; Ratings'!F3:F8,"'Select Rating",0)</f>
        <v>Point Value</v>
      </c>
    </row>
    <row r="50" spans="1:4" s="44" customFormat="1" ht="50.15" customHeight="1" thickBot="1" x14ac:dyDescent="0.4">
      <c r="A50" s="88" t="s">
        <v>50</v>
      </c>
      <c r="B50" s="89"/>
      <c r="C50" s="89"/>
      <c r="D50" s="90"/>
    </row>
    <row r="51" spans="1:4" s="44" customFormat="1" ht="124.5" customHeight="1" thickTop="1" x14ac:dyDescent="0.35">
      <c r="A51" s="93" t="s">
        <v>51</v>
      </c>
      <c r="B51" s="94"/>
      <c r="C51" s="18" t="s">
        <v>1433</v>
      </c>
      <c r="D51" s="20" t="str">
        <f>_xlfn.XLOOKUP(C51,'Institutions &amp; Ratings'!I1:I6,'Institutions &amp; Ratings'!J1:J6,"Point Value",0)</f>
        <v>Point Value</v>
      </c>
    </row>
    <row r="52" spans="1:4" s="44" customFormat="1" ht="50.15" customHeight="1" thickBot="1" x14ac:dyDescent="0.4">
      <c r="A52" s="88" t="s">
        <v>52</v>
      </c>
      <c r="B52" s="89"/>
      <c r="C52" s="89"/>
      <c r="D52" s="90"/>
    </row>
    <row r="53" spans="1:4" s="44" customFormat="1" ht="128.15" customHeight="1" thickTop="1" x14ac:dyDescent="0.35">
      <c r="A53" s="93" t="s">
        <v>53</v>
      </c>
      <c r="B53" s="94"/>
      <c r="C53" s="20" t="s">
        <v>1433</v>
      </c>
      <c r="D53" s="20" t="str">
        <f>_xlfn.XLOOKUP(C53,'Institutions &amp; Ratings'!I3:I8,'Institutions &amp; Ratings'!J3:J8,"'Select Rating",0)</f>
        <v>Point Value</v>
      </c>
    </row>
    <row r="54" spans="1:4" s="44" customFormat="1" ht="50.15" customHeight="1" thickBot="1" x14ac:dyDescent="0.4">
      <c r="A54" s="88" t="s">
        <v>54</v>
      </c>
      <c r="B54" s="89"/>
      <c r="C54" s="89"/>
      <c r="D54" s="90"/>
    </row>
    <row r="55" spans="1:4" s="44" customFormat="1" ht="122.15" customHeight="1" thickTop="1" x14ac:dyDescent="0.35">
      <c r="A55" s="93" t="s">
        <v>55</v>
      </c>
      <c r="B55" s="94"/>
      <c r="C55" s="19" t="s">
        <v>1433</v>
      </c>
      <c r="D55" s="19" t="str">
        <f>_xlfn.XLOOKUP(C55,'Institutions &amp; Ratings'!C3:C8,'Institutions &amp; Ratings'!D3:D8,"'Select Rating",0)</f>
        <v>Point Value</v>
      </c>
    </row>
    <row r="56" spans="1:4" s="44" customFormat="1" ht="50.15" customHeight="1" thickBot="1" x14ac:dyDescent="0.4">
      <c r="A56" s="88" t="s">
        <v>56</v>
      </c>
      <c r="B56" s="89"/>
      <c r="C56" s="89"/>
      <c r="D56" s="90"/>
    </row>
    <row r="57" spans="1:4" s="44" customFormat="1" ht="126" customHeight="1" thickTop="1" x14ac:dyDescent="0.35">
      <c r="A57" s="93" t="s">
        <v>57</v>
      </c>
      <c r="B57" s="94"/>
      <c r="C57" s="19" t="s">
        <v>1433</v>
      </c>
      <c r="D57" s="19" t="str">
        <f>_xlfn.XLOOKUP(C57,'Institutions &amp; Ratings'!C3:C8,'Institutions &amp; Ratings'!D3:D8,"'Select Rating",0)</f>
        <v>Point Value</v>
      </c>
    </row>
    <row r="58" spans="1:4" s="44" customFormat="1" ht="50.15" customHeight="1" thickBot="1" x14ac:dyDescent="0.4">
      <c r="A58" s="88" t="s">
        <v>58</v>
      </c>
      <c r="B58" s="89"/>
      <c r="C58" s="89"/>
      <c r="D58" s="90"/>
    </row>
    <row r="59" spans="1:4" s="44" customFormat="1" ht="118.5" customHeight="1" thickTop="1" x14ac:dyDescent="0.35">
      <c r="A59" s="93" t="s">
        <v>59</v>
      </c>
      <c r="B59" s="94"/>
      <c r="C59" s="19" t="s">
        <v>1433</v>
      </c>
      <c r="D59" s="19" t="str">
        <f>_xlfn.XLOOKUP(C42,'Institutions &amp; Ratings'!C3:C8,'Institutions &amp; Ratings'!D3:D8,"'Select Rating",0)</f>
        <v>Point Value</v>
      </c>
    </row>
    <row r="60" spans="1:4" s="44" customFormat="1" ht="50.15" customHeight="1" thickBot="1" x14ac:dyDescent="0.4">
      <c r="A60" s="88" t="s">
        <v>60</v>
      </c>
      <c r="B60" s="89"/>
      <c r="C60" s="89"/>
      <c r="D60" s="90"/>
    </row>
    <row r="61" spans="1:4" s="44" customFormat="1" ht="116.15" customHeight="1" thickTop="1" x14ac:dyDescent="0.35">
      <c r="A61" s="93" t="s">
        <v>61</v>
      </c>
      <c r="B61" s="94"/>
      <c r="C61" s="19" t="s">
        <v>1433</v>
      </c>
      <c r="D61" s="19" t="str">
        <f>_xlfn.XLOOKUP(C61,'Institutions &amp; Ratings'!C3:C8,'Institutions &amp; Ratings'!D3:D8,"'Select Rating",0)</f>
        <v>Point Value</v>
      </c>
    </row>
    <row r="62" spans="1:4" s="44" customFormat="1" ht="50.15" customHeight="1" thickBot="1" x14ac:dyDescent="0.4">
      <c r="A62" s="88" t="s">
        <v>62</v>
      </c>
      <c r="B62" s="89"/>
      <c r="C62" s="89"/>
      <c r="D62" s="90"/>
    </row>
    <row r="63" spans="1:4" s="44" customFormat="1" ht="142" customHeight="1" thickTop="1" x14ac:dyDescent="0.35">
      <c r="A63" s="93" t="s">
        <v>63</v>
      </c>
      <c r="B63" s="94"/>
      <c r="C63" s="19" t="s">
        <v>1433</v>
      </c>
      <c r="D63" s="19" t="str">
        <f>_xlfn.XLOOKUP(C63,'Institutions &amp; Ratings'!C3:C8,'Institutions &amp; Ratings'!D3:D8,"'Select Rating",0)</f>
        <v>Point Value</v>
      </c>
    </row>
    <row r="64" spans="1:4" s="44" customFormat="1" ht="78.650000000000006" customHeight="1" thickBot="1" x14ac:dyDescent="0.4">
      <c r="A64" s="88" t="s">
        <v>64</v>
      </c>
      <c r="B64" s="89"/>
      <c r="C64" s="89"/>
      <c r="D64" s="90"/>
    </row>
    <row r="65" spans="1:4" s="44" customFormat="1" ht="21" customHeight="1" thickTop="1" thickBot="1" x14ac:dyDescent="0.55000000000000004">
      <c r="A65" s="111" t="s">
        <v>65</v>
      </c>
      <c r="B65" s="112"/>
      <c r="C65" s="113"/>
      <c r="D65" s="29">
        <f>SUM(D49,D51,D53,D55,D57,D59,D61,D63)</f>
        <v>0</v>
      </c>
    </row>
    <row r="66" spans="1:4" s="44" customFormat="1" ht="22" thickTop="1" thickBot="1" x14ac:dyDescent="0.55000000000000004">
      <c r="A66" s="15"/>
      <c r="B66" s="15"/>
      <c r="C66" s="16"/>
      <c r="D66" s="17"/>
    </row>
    <row r="67" spans="1:4" s="44" customFormat="1" ht="54" customHeight="1" thickTop="1" thickBot="1" x14ac:dyDescent="0.4">
      <c r="A67" s="114" t="s">
        <v>66</v>
      </c>
      <c r="B67" s="115"/>
      <c r="C67" s="115"/>
      <c r="D67" s="116"/>
    </row>
    <row r="68" spans="1:4" s="44" customFormat="1" ht="66" customHeight="1" thickTop="1" x14ac:dyDescent="0.35">
      <c r="A68" s="100" t="s">
        <v>67</v>
      </c>
      <c r="B68" s="117"/>
      <c r="C68" s="19" t="s">
        <v>1433</v>
      </c>
      <c r="D68" s="19" t="str">
        <f>_xlfn.XLOOKUP(C68,'Institutions &amp; Ratings'!G3:G8,'Institutions &amp; Ratings'!H3:H8,"'Select Rating",0)</f>
        <v>Point Value</v>
      </c>
    </row>
    <row r="69" spans="1:4" s="44" customFormat="1" ht="50.15" customHeight="1" thickBot="1" x14ac:dyDescent="0.4">
      <c r="A69" s="88" t="s">
        <v>68</v>
      </c>
      <c r="B69" s="89"/>
      <c r="C69" s="89"/>
      <c r="D69" s="90"/>
    </row>
    <row r="70" spans="1:4" s="44" customFormat="1" ht="67" customHeight="1" thickTop="1" x14ac:dyDescent="0.35">
      <c r="A70" s="93" t="s">
        <v>69</v>
      </c>
      <c r="B70" s="94"/>
      <c r="C70" s="19" t="s">
        <v>1433</v>
      </c>
      <c r="D70" s="19" t="str">
        <f>_xlfn.XLOOKUP(C70,'Institutions &amp; Ratings'!G3:G8,'Institutions &amp; Ratings'!H3:H8,"'Select Rating",0)</f>
        <v>Point Value</v>
      </c>
    </row>
    <row r="71" spans="1:4" s="44" customFormat="1" ht="50.15" customHeight="1" thickBot="1" x14ac:dyDescent="0.4">
      <c r="A71" s="88" t="s">
        <v>70</v>
      </c>
      <c r="B71" s="89"/>
      <c r="C71" s="89"/>
      <c r="D71" s="90"/>
    </row>
    <row r="72" spans="1:4" s="44" customFormat="1" ht="65.150000000000006" customHeight="1" thickTop="1" x14ac:dyDescent="0.35">
      <c r="A72" s="118" t="s">
        <v>71</v>
      </c>
      <c r="B72" s="119"/>
      <c r="C72" s="19" t="s">
        <v>1433</v>
      </c>
      <c r="D72" s="20" t="str">
        <f>_xlfn.XLOOKUP(C72,'Institutions &amp; Ratings'!I3:I8,'Institutions &amp; Ratings'!J3:J8,"'Select Rating",0)</f>
        <v>Point Value</v>
      </c>
    </row>
    <row r="73" spans="1:4" s="44" customFormat="1" ht="50.15" customHeight="1" thickBot="1" x14ac:dyDescent="0.4">
      <c r="A73" s="88" t="s">
        <v>72</v>
      </c>
      <c r="B73" s="89"/>
      <c r="C73" s="89"/>
      <c r="D73" s="90"/>
    </row>
    <row r="74" spans="1:4" s="44" customFormat="1" ht="19.5" customHeight="1" thickTop="1" thickBot="1" x14ac:dyDescent="0.55000000000000004">
      <c r="A74" s="109" t="s">
        <v>73</v>
      </c>
      <c r="B74" s="110"/>
      <c r="C74" s="106"/>
      <c r="D74" s="30">
        <f>SUM(D72,D70,D68)</f>
        <v>0</v>
      </c>
    </row>
    <row r="75" spans="1:4" ht="15" thickTop="1" x14ac:dyDescent="0.35"/>
  </sheetData>
  <dataConsolidate/>
  <mergeCells count="61">
    <mergeCell ref="A74:C74"/>
    <mergeCell ref="A62:D62"/>
    <mergeCell ref="A63:B63"/>
    <mergeCell ref="A64:D64"/>
    <mergeCell ref="A65:C65"/>
    <mergeCell ref="A67:D67"/>
    <mergeCell ref="A68:B68"/>
    <mergeCell ref="A69:D69"/>
    <mergeCell ref="A70:B70"/>
    <mergeCell ref="A71:D71"/>
    <mergeCell ref="A72:B72"/>
    <mergeCell ref="A73:D73"/>
    <mergeCell ref="A61:B61"/>
    <mergeCell ref="A50:D50"/>
    <mergeCell ref="A51:B51"/>
    <mergeCell ref="A52:D52"/>
    <mergeCell ref="A53:B53"/>
    <mergeCell ref="A54:D54"/>
    <mergeCell ref="A55:B55"/>
    <mergeCell ref="A56:D56"/>
    <mergeCell ref="A57:B57"/>
    <mergeCell ref="A58:D58"/>
    <mergeCell ref="A59:B59"/>
    <mergeCell ref="A60:D60"/>
    <mergeCell ref="A49:B49"/>
    <mergeCell ref="A36:D36"/>
    <mergeCell ref="A37:B37"/>
    <mergeCell ref="A38:D38"/>
    <mergeCell ref="A39:C39"/>
    <mergeCell ref="A41:D41"/>
    <mergeCell ref="A42:B42"/>
    <mergeCell ref="A43:D43"/>
    <mergeCell ref="A44:B44"/>
    <mergeCell ref="A45:D45"/>
    <mergeCell ref="A46:C46"/>
    <mergeCell ref="A48:D48"/>
    <mergeCell ref="A35:B35"/>
    <mergeCell ref="A22:D22"/>
    <mergeCell ref="A23:D23"/>
    <mergeCell ref="A25:D25"/>
    <mergeCell ref="A26:D26"/>
    <mergeCell ref="A28:D28"/>
    <mergeCell ref="A29:B29"/>
    <mergeCell ref="A30:D30"/>
    <mergeCell ref="A31:B31"/>
    <mergeCell ref="A32:D32"/>
    <mergeCell ref="A33:B33"/>
    <mergeCell ref="A34:D34"/>
    <mergeCell ref="A21:D21"/>
    <mergeCell ref="B1:D1"/>
    <mergeCell ref="A3:A4"/>
    <mergeCell ref="B3:C3"/>
    <mergeCell ref="B9:C9"/>
    <mergeCell ref="B10:C10"/>
    <mergeCell ref="A2:D2"/>
    <mergeCell ref="C4:D4"/>
    <mergeCell ref="D12:D14"/>
    <mergeCell ref="A16:D16"/>
    <mergeCell ref="B17:D17"/>
    <mergeCell ref="A19:D19"/>
    <mergeCell ref="A20:D2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3370F093-906D-401C-840E-14D3A713C476}">
          <x14:formula1>
            <xm:f>'Institutions &amp; Ratings'!$C$3:$C$8</xm:f>
          </x14:formula1>
          <xm:sqref>C29 C31 C33 C35 C37 C42 C44 C57 C55 C59 C61 C63</xm:sqref>
        </x14:dataValidation>
        <x14:dataValidation type="list" allowBlank="1" showInputMessage="1" showErrorMessage="1" xr:uid="{4BCE5667-26EC-472B-8D90-5394F2D2F651}">
          <x14:formula1>
            <xm:f>'Institutions &amp; Ratings'!$E$3:$E$8</xm:f>
          </x14:formula1>
          <xm:sqref>C49 C51</xm:sqref>
        </x14:dataValidation>
        <x14:dataValidation type="list" allowBlank="1" showInputMessage="1" showErrorMessage="1" xr:uid="{991D77BB-9FDF-4C13-90DF-CF9421AAC142}">
          <x14:formula1>
            <xm:f>'Institutions &amp; Ratings'!$I$3:$I$8</xm:f>
          </x14:formula1>
          <xm:sqref>C53 C72</xm:sqref>
        </x14:dataValidation>
        <x14:dataValidation type="list" allowBlank="1" showInputMessage="1" showErrorMessage="1" xr:uid="{FA9FA77D-C9E8-4108-8BA6-E2D144EC9433}">
          <x14:formula1>
            <xm:f>'Institutions &amp; Ratings'!$G$3:$G$8</xm:f>
          </x14:formula1>
          <xm:sqref>C68 C70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AB26C-2ED9-47A5-87D1-70B351822192}">
  <dimension ref="A1:J677"/>
  <sheetViews>
    <sheetView workbookViewId="0"/>
  </sheetViews>
  <sheetFormatPr defaultRowHeight="15.5" x14ac:dyDescent="0.35"/>
  <cols>
    <col min="1" max="1" width="16.54296875" style="23" customWidth="1"/>
    <col min="2" max="2" width="36.453125" style="23" customWidth="1"/>
    <col min="3" max="4" width="12.453125" customWidth="1"/>
    <col min="5" max="5" width="11.7265625" customWidth="1"/>
    <col min="6" max="6" width="12" customWidth="1"/>
    <col min="7" max="7" width="13.54296875" customWidth="1"/>
    <col min="8" max="8" width="12.1796875" customWidth="1"/>
    <col min="9" max="9" width="12.81640625" customWidth="1"/>
    <col min="10" max="10" width="13.7265625" customWidth="1"/>
  </cols>
  <sheetData>
    <row r="1" spans="1:10" x14ac:dyDescent="0.35">
      <c r="C1" s="120" t="s">
        <v>1436</v>
      </c>
      <c r="D1" s="120"/>
      <c r="E1" s="120" t="s">
        <v>1435</v>
      </c>
      <c r="F1" s="120"/>
      <c r="G1" s="120" t="s">
        <v>1437</v>
      </c>
      <c r="H1" s="120"/>
      <c r="I1" s="120" t="s">
        <v>1438</v>
      </c>
      <c r="J1" s="120"/>
    </row>
    <row r="2" spans="1:10" x14ac:dyDescent="0.35">
      <c r="A2" s="21" t="s">
        <v>74</v>
      </c>
      <c r="B2" s="21" t="s">
        <v>75</v>
      </c>
      <c r="C2" s="21" t="s">
        <v>1427</v>
      </c>
      <c r="D2" s="21" t="s">
        <v>1434</v>
      </c>
      <c r="E2" s="21" t="s">
        <v>1427</v>
      </c>
      <c r="F2" s="21" t="s">
        <v>1434</v>
      </c>
      <c r="G2" s="21" t="s">
        <v>1427</v>
      </c>
      <c r="H2" s="21" t="s">
        <v>1434</v>
      </c>
      <c r="I2" s="21" t="s">
        <v>1427</v>
      </c>
      <c r="J2" s="21" t="s">
        <v>1434</v>
      </c>
    </row>
    <row r="3" spans="1:10" ht="15.65" customHeight="1" x14ac:dyDescent="0.35">
      <c r="A3" s="22" t="s">
        <v>76</v>
      </c>
      <c r="B3" s="23" t="s">
        <v>77</v>
      </c>
      <c r="C3" s="39" t="s">
        <v>1430</v>
      </c>
      <c r="D3" s="46">
        <v>5</v>
      </c>
      <c r="E3" s="39" t="s">
        <v>1430</v>
      </c>
      <c r="F3" s="46">
        <v>8</v>
      </c>
      <c r="G3" s="39" t="s">
        <v>1430</v>
      </c>
      <c r="H3" s="46">
        <v>7</v>
      </c>
      <c r="I3" s="39" t="s">
        <v>1430</v>
      </c>
      <c r="J3" s="46">
        <v>6</v>
      </c>
    </row>
    <row r="4" spans="1:10" ht="15.65" customHeight="1" x14ac:dyDescent="0.35">
      <c r="A4" s="22" t="s">
        <v>78</v>
      </c>
      <c r="B4" s="23" t="s">
        <v>79</v>
      </c>
      <c r="C4" s="39" t="s">
        <v>1431</v>
      </c>
      <c r="D4" s="46">
        <v>3.75</v>
      </c>
      <c r="E4" s="39" t="s">
        <v>1431</v>
      </c>
      <c r="F4" s="46">
        <v>6</v>
      </c>
      <c r="G4" s="39" t="s">
        <v>1431</v>
      </c>
      <c r="H4" s="46">
        <v>5.25</v>
      </c>
      <c r="I4" s="39" t="s">
        <v>1431</v>
      </c>
      <c r="J4" s="46">
        <v>4.5</v>
      </c>
    </row>
    <row r="5" spans="1:10" ht="15.65" customHeight="1" x14ac:dyDescent="0.35">
      <c r="A5" s="22" t="s">
        <v>80</v>
      </c>
      <c r="B5" s="23" t="s">
        <v>81</v>
      </c>
      <c r="C5" s="39" t="s">
        <v>1428</v>
      </c>
      <c r="D5" s="46">
        <v>2.5</v>
      </c>
      <c r="E5" s="39" t="s">
        <v>1428</v>
      </c>
      <c r="F5" s="46">
        <v>4</v>
      </c>
      <c r="G5" s="39" t="s">
        <v>1428</v>
      </c>
      <c r="H5" s="46">
        <v>3.5</v>
      </c>
      <c r="I5" s="39" t="s">
        <v>1428</v>
      </c>
      <c r="J5" s="46">
        <v>3</v>
      </c>
    </row>
    <row r="6" spans="1:10" ht="15.65" customHeight="1" x14ac:dyDescent="0.35">
      <c r="A6" s="22" t="s">
        <v>82</v>
      </c>
      <c r="B6" s="23" t="s">
        <v>83</v>
      </c>
      <c r="C6" s="39" t="s">
        <v>1432</v>
      </c>
      <c r="D6" s="46">
        <v>1.25</v>
      </c>
      <c r="E6" s="39" t="s">
        <v>1432</v>
      </c>
      <c r="F6" s="46">
        <v>2</v>
      </c>
      <c r="G6" s="39" t="s">
        <v>1432</v>
      </c>
      <c r="H6" s="46">
        <v>1.75</v>
      </c>
      <c r="I6" s="39" t="s">
        <v>1432</v>
      </c>
      <c r="J6" s="46">
        <v>1.5</v>
      </c>
    </row>
    <row r="7" spans="1:10" ht="15.65" customHeight="1" x14ac:dyDescent="0.35">
      <c r="A7" s="22" t="s">
        <v>84</v>
      </c>
      <c r="B7" s="23" t="s">
        <v>85</v>
      </c>
      <c r="C7" s="39" t="s">
        <v>1429</v>
      </c>
      <c r="D7" s="46">
        <v>0</v>
      </c>
      <c r="E7" s="39" t="s">
        <v>1429</v>
      </c>
      <c r="F7" s="46">
        <v>0</v>
      </c>
      <c r="G7" s="39" t="s">
        <v>1429</v>
      </c>
      <c r="H7" s="46">
        <v>0</v>
      </c>
      <c r="I7" s="39" t="s">
        <v>1429</v>
      </c>
      <c r="J7" s="46">
        <v>0</v>
      </c>
    </row>
    <row r="8" spans="1:10" x14ac:dyDescent="0.35">
      <c r="A8" s="22" t="s">
        <v>86</v>
      </c>
      <c r="B8" s="23" t="s">
        <v>87</v>
      </c>
      <c r="C8" s="39" t="s">
        <v>1433</v>
      </c>
      <c r="D8" s="46" t="s">
        <v>1434</v>
      </c>
      <c r="E8" s="39" t="s">
        <v>1433</v>
      </c>
      <c r="F8" s="46" t="s">
        <v>1434</v>
      </c>
      <c r="G8" s="39" t="s">
        <v>1433</v>
      </c>
      <c r="H8" s="46" t="s">
        <v>1434</v>
      </c>
      <c r="I8" s="39" t="s">
        <v>1433</v>
      </c>
      <c r="J8" s="46" t="s">
        <v>1434</v>
      </c>
    </row>
    <row r="9" spans="1:10" x14ac:dyDescent="0.35">
      <c r="A9" s="22" t="s">
        <v>88</v>
      </c>
      <c r="B9" s="23" t="s">
        <v>89</v>
      </c>
    </row>
    <row r="10" spans="1:10" x14ac:dyDescent="0.35">
      <c r="A10" s="22" t="s">
        <v>90</v>
      </c>
      <c r="B10" s="23" t="s">
        <v>91</v>
      </c>
    </row>
    <row r="11" spans="1:10" x14ac:dyDescent="0.35">
      <c r="A11" s="22" t="s">
        <v>92</v>
      </c>
      <c r="B11" s="23" t="s">
        <v>93</v>
      </c>
    </row>
    <row r="12" spans="1:10" x14ac:dyDescent="0.35">
      <c r="A12" s="22" t="s">
        <v>94</v>
      </c>
      <c r="B12" s="23" t="s">
        <v>95</v>
      </c>
    </row>
    <row r="13" spans="1:10" x14ac:dyDescent="0.35">
      <c r="A13" s="22" t="s">
        <v>96</v>
      </c>
      <c r="B13" s="23" t="s">
        <v>97</v>
      </c>
    </row>
    <row r="14" spans="1:10" x14ac:dyDescent="0.35">
      <c r="A14" s="22" t="s">
        <v>98</v>
      </c>
      <c r="B14" s="23" t="s">
        <v>99</v>
      </c>
    </row>
    <row r="15" spans="1:10" x14ac:dyDescent="0.35">
      <c r="A15" s="22" t="s">
        <v>100</v>
      </c>
      <c r="B15" s="23" t="s">
        <v>101</v>
      </c>
    </row>
    <row r="16" spans="1:10" x14ac:dyDescent="0.35">
      <c r="A16" s="22" t="s">
        <v>102</v>
      </c>
      <c r="B16" s="23" t="s">
        <v>103</v>
      </c>
    </row>
    <row r="17" spans="1:2" x14ac:dyDescent="0.35">
      <c r="A17" s="22" t="s">
        <v>104</v>
      </c>
      <c r="B17" s="23" t="s">
        <v>105</v>
      </c>
    </row>
    <row r="18" spans="1:2" x14ac:dyDescent="0.35">
      <c r="A18" s="22" t="s">
        <v>106</v>
      </c>
      <c r="B18" s="23" t="s">
        <v>107</v>
      </c>
    </row>
    <row r="19" spans="1:2" x14ac:dyDescent="0.35">
      <c r="A19" s="22" t="s">
        <v>108</v>
      </c>
      <c r="B19" s="23" t="s">
        <v>109</v>
      </c>
    </row>
    <row r="20" spans="1:2" x14ac:dyDescent="0.35">
      <c r="A20" s="22" t="s">
        <v>110</v>
      </c>
      <c r="B20" s="23" t="s">
        <v>111</v>
      </c>
    </row>
    <row r="21" spans="1:2" x14ac:dyDescent="0.35">
      <c r="A21" s="22" t="s">
        <v>112</v>
      </c>
      <c r="B21" s="23" t="s">
        <v>113</v>
      </c>
    </row>
    <row r="22" spans="1:2" x14ac:dyDescent="0.35">
      <c r="A22" s="22" t="s">
        <v>114</v>
      </c>
      <c r="B22" s="23" t="s">
        <v>115</v>
      </c>
    </row>
    <row r="23" spans="1:2" x14ac:dyDescent="0.35">
      <c r="A23" s="22" t="s">
        <v>116</v>
      </c>
      <c r="B23" s="23" t="s">
        <v>117</v>
      </c>
    </row>
    <row r="24" spans="1:2" x14ac:dyDescent="0.35">
      <c r="A24" s="22" t="s">
        <v>118</v>
      </c>
      <c r="B24" s="23" t="s">
        <v>119</v>
      </c>
    </row>
    <row r="25" spans="1:2" x14ac:dyDescent="0.35">
      <c r="A25" s="22" t="s">
        <v>120</v>
      </c>
      <c r="B25" s="23" t="s">
        <v>121</v>
      </c>
    </row>
    <row r="26" spans="1:2" x14ac:dyDescent="0.35">
      <c r="A26" s="22" t="s">
        <v>122</v>
      </c>
      <c r="B26" s="23" t="s">
        <v>123</v>
      </c>
    </row>
    <row r="27" spans="1:2" x14ac:dyDescent="0.35">
      <c r="A27" s="22" t="s">
        <v>124</v>
      </c>
      <c r="B27" s="23" t="s">
        <v>125</v>
      </c>
    </row>
    <row r="28" spans="1:2" x14ac:dyDescent="0.35">
      <c r="A28" s="22" t="s">
        <v>126</v>
      </c>
      <c r="B28" s="23" t="s">
        <v>127</v>
      </c>
    </row>
    <row r="29" spans="1:2" x14ac:dyDescent="0.35">
      <c r="A29" s="22" t="s">
        <v>128</v>
      </c>
      <c r="B29" s="23" t="s">
        <v>129</v>
      </c>
    </row>
    <row r="30" spans="1:2" x14ac:dyDescent="0.35">
      <c r="A30" s="22" t="s">
        <v>130</v>
      </c>
      <c r="B30" s="23" t="s">
        <v>131</v>
      </c>
    </row>
    <row r="31" spans="1:2" x14ac:dyDescent="0.35">
      <c r="A31" s="22" t="s">
        <v>132</v>
      </c>
      <c r="B31" s="23" t="s">
        <v>133</v>
      </c>
    </row>
    <row r="32" spans="1:2" x14ac:dyDescent="0.35">
      <c r="A32" s="22" t="s">
        <v>134</v>
      </c>
      <c r="B32" s="23" t="s">
        <v>135</v>
      </c>
    </row>
    <row r="33" spans="1:2" x14ac:dyDescent="0.35">
      <c r="A33" s="22" t="s">
        <v>136</v>
      </c>
      <c r="B33" s="23" t="s">
        <v>137</v>
      </c>
    </row>
    <row r="34" spans="1:2" x14ac:dyDescent="0.35">
      <c r="A34" s="22" t="s">
        <v>138</v>
      </c>
      <c r="B34" s="23" t="s">
        <v>139</v>
      </c>
    </row>
    <row r="35" spans="1:2" x14ac:dyDescent="0.35">
      <c r="A35" s="22" t="s">
        <v>140</v>
      </c>
      <c r="B35" s="23" t="s">
        <v>141</v>
      </c>
    </row>
    <row r="36" spans="1:2" x14ac:dyDescent="0.35">
      <c r="A36" s="22" t="s">
        <v>142</v>
      </c>
      <c r="B36" s="23" t="s">
        <v>143</v>
      </c>
    </row>
    <row r="37" spans="1:2" x14ac:dyDescent="0.35">
      <c r="A37" s="22" t="s">
        <v>144</v>
      </c>
      <c r="B37" s="23" t="s">
        <v>145</v>
      </c>
    </row>
    <row r="38" spans="1:2" x14ac:dyDescent="0.35">
      <c r="A38" s="22" t="s">
        <v>146</v>
      </c>
      <c r="B38" s="23" t="s">
        <v>147</v>
      </c>
    </row>
    <row r="39" spans="1:2" x14ac:dyDescent="0.35">
      <c r="A39" s="22" t="s">
        <v>148</v>
      </c>
      <c r="B39" s="23" t="s">
        <v>149</v>
      </c>
    </row>
    <row r="40" spans="1:2" x14ac:dyDescent="0.35">
      <c r="A40" s="22" t="s">
        <v>150</v>
      </c>
      <c r="B40" s="23" t="s">
        <v>151</v>
      </c>
    </row>
    <row r="41" spans="1:2" x14ac:dyDescent="0.35">
      <c r="A41" s="22" t="s">
        <v>152</v>
      </c>
      <c r="B41" s="23" t="s">
        <v>153</v>
      </c>
    </row>
    <row r="42" spans="1:2" x14ac:dyDescent="0.35">
      <c r="A42" s="22" t="s">
        <v>154</v>
      </c>
      <c r="B42" s="23" t="s">
        <v>155</v>
      </c>
    </row>
    <row r="43" spans="1:2" x14ac:dyDescent="0.35">
      <c r="A43" s="22" t="s">
        <v>156</v>
      </c>
      <c r="B43" s="23" t="s">
        <v>157</v>
      </c>
    </row>
    <row r="44" spans="1:2" x14ac:dyDescent="0.35">
      <c r="A44" s="22" t="s">
        <v>158</v>
      </c>
      <c r="B44" s="23" t="s">
        <v>159</v>
      </c>
    </row>
    <row r="45" spans="1:2" x14ac:dyDescent="0.35">
      <c r="A45" s="22" t="s">
        <v>160</v>
      </c>
      <c r="B45" s="23" t="s">
        <v>161</v>
      </c>
    </row>
    <row r="46" spans="1:2" x14ac:dyDescent="0.35">
      <c r="A46" s="22" t="s">
        <v>162</v>
      </c>
      <c r="B46" s="23" t="s">
        <v>163</v>
      </c>
    </row>
    <row r="47" spans="1:2" x14ac:dyDescent="0.35">
      <c r="A47" s="22" t="s">
        <v>164</v>
      </c>
      <c r="B47" s="23" t="s">
        <v>165</v>
      </c>
    </row>
    <row r="48" spans="1:2" x14ac:dyDescent="0.35">
      <c r="A48" s="22" t="s">
        <v>166</v>
      </c>
      <c r="B48" s="23" t="s">
        <v>167</v>
      </c>
    </row>
    <row r="49" spans="1:2" x14ac:dyDescent="0.35">
      <c r="A49" s="22" t="s">
        <v>168</v>
      </c>
      <c r="B49" s="23" t="s">
        <v>169</v>
      </c>
    </row>
    <row r="50" spans="1:2" x14ac:dyDescent="0.35">
      <c r="A50" s="22" t="s">
        <v>170</v>
      </c>
      <c r="B50" s="23" t="s">
        <v>171</v>
      </c>
    </row>
    <row r="51" spans="1:2" x14ac:dyDescent="0.35">
      <c r="A51" s="22" t="s">
        <v>172</v>
      </c>
      <c r="B51" s="23" t="s">
        <v>173</v>
      </c>
    </row>
    <row r="52" spans="1:2" x14ac:dyDescent="0.35">
      <c r="A52" s="22" t="s">
        <v>174</v>
      </c>
      <c r="B52" s="23" t="s">
        <v>175</v>
      </c>
    </row>
    <row r="53" spans="1:2" x14ac:dyDescent="0.35">
      <c r="A53" s="22" t="s">
        <v>176</v>
      </c>
      <c r="B53" s="23" t="s">
        <v>177</v>
      </c>
    </row>
    <row r="54" spans="1:2" x14ac:dyDescent="0.35">
      <c r="A54" s="22" t="s">
        <v>178</v>
      </c>
      <c r="B54" s="23" t="s">
        <v>179</v>
      </c>
    </row>
    <row r="55" spans="1:2" x14ac:dyDescent="0.35">
      <c r="A55" s="22" t="s">
        <v>180</v>
      </c>
      <c r="B55" s="23" t="s">
        <v>181</v>
      </c>
    </row>
    <row r="56" spans="1:2" x14ac:dyDescent="0.35">
      <c r="A56" s="22" t="s">
        <v>182</v>
      </c>
      <c r="B56" s="23" t="s">
        <v>183</v>
      </c>
    </row>
    <row r="57" spans="1:2" x14ac:dyDescent="0.35">
      <c r="A57" s="22" t="s">
        <v>184</v>
      </c>
      <c r="B57" s="23" t="s">
        <v>185</v>
      </c>
    </row>
    <row r="58" spans="1:2" x14ac:dyDescent="0.35">
      <c r="A58" s="22" t="s">
        <v>186</v>
      </c>
      <c r="B58" s="23" t="s">
        <v>187</v>
      </c>
    </row>
    <row r="59" spans="1:2" x14ac:dyDescent="0.35">
      <c r="A59" s="22" t="s">
        <v>188</v>
      </c>
      <c r="B59" s="23" t="s">
        <v>189</v>
      </c>
    </row>
    <row r="60" spans="1:2" x14ac:dyDescent="0.35">
      <c r="A60" s="22" t="s">
        <v>190</v>
      </c>
      <c r="B60" s="23" t="s">
        <v>191</v>
      </c>
    </row>
    <row r="61" spans="1:2" x14ac:dyDescent="0.35">
      <c r="A61" s="22" t="s">
        <v>192</v>
      </c>
      <c r="B61" s="23" t="s">
        <v>193</v>
      </c>
    </row>
    <row r="62" spans="1:2" x14ac:dyDescent="0.35">
      <c r="A62" s="22" t="s">
        <v>194</v>
      </c>
      <c r="B62" s="23" t="s">
        <v>195</v>
      </c>
    </row>
    <row r="63" spans="1:2" x14ac:dyDescent="0.35">
      <c r="A63" s="22" t="s">
        <v>196</v>
      </c>
      <c r="B63" s="23" t="s">
        <v>197</v>
      </c>
    </row>
    <row r="64" spans="1:2" x14ac:dyDescent="0.35">
      <c r="A64" s="22" t="s">
        <v>198</v>
      </c>
      <c r="B64" s="23" t="s">
        <v>199</v>
      </c>
    </row>
    <row r="65" spans="1:2" x14ac:dyDescent="0.35">
      <c r="A65" s="22" t="s">
        <v>200</v>
      </c>
      <c r="B65" s="23" t="s">
        <v>201</v>
      </c>
    </row>
    <row r="66" spans="1:2" x14ac:dyDescent="0.35">
      <c r="A66" s="22" t="s">
        <v>202</v>
      </c>
      <c r="B66" s="23" t="s">
        <v>203</v>
      </c>
    </row>
    <row r="67" spans="1:2" x14ac:dyDescent="0.35">
      <c r="A67" s="22" t="s">
        <v>204</v>
      </c>
      <c r="B67" s="23" t="s">
        <v>205</v>
      </c>
    </row>
    <row r="68" spans="1:2" x14ac:dyDescent="0.35">
      <c r="A68" s="22" t="s">
        <v>206</v>
      </c>
      <c r="B68" s="23" t="s">
        <v>207</v>
      </c>
    </row>
    <row r="69" spans="1:2" x14ac:dyDescent="0.35">
      <c r="A69" s="22" t="s">
        <v>208</v>
      </c>
      <c r="B69" s="23" t="s">
        <v>209</v>
      </c>
    </row>
    <row r="70" spans="1:2" x14ac:dyDescent="0.35">
      <c r="A70" s="22" t="s">
        <v>210</v>
      </c>
      <c r="B70" s="23" t="s">
        <v>211</v>
      </c>
    </row>
    <row r="71" spans="1:2" x14ac:dyDescent="0.35">
      <c r="A71" s="22" t="s">
        <v>212</v>
      </c>
      <c r="B71" s="23" t="s">
        <v>213</v>
      </c>
    </row>
    <row r="72" spans="1:2" x14ac:dyDescent="0.35">
      <c r="A72" s="22" t="s">
        <v>214</v>
      </c>
      <c r="B72" s="23" t="s">
        <v>215</v>
      </c>
    </row>
    <row r="73" spans="1:2" x14ac:dyDescent="0.35">
      <c r="A73" s="22" t="s">
        <v>216</v>
      </c>
      <c r="B73" s="23" t="s">
        <v>217</v>
      </c>
    </row>
    <row r="74" spans="1:2" x14ac:dyDescent="0.35">
      <c r="A74" s="22" t="s">
        <v>218</v>
      </c>
      <c r="B74" s="23" t="s">
        <v>219</v>
      </c>
    </row>
    <row r="75" spans="1:2" x14ac:dyDescent="0.35">
      <c r="A75" s="22" t="s">
        <v>220</v>
      </c>
      <c r="B75" s="23" t="s">
        <v>221</v>
      </c>
    </row>
    <row r="76" spans="1:2" x14ac:dyDescent="0.35">
      <c r="A76" s="22" t="s">
        <v>222</v>
      </c>
      <c r="B76" s="23" t="s">
        <v>223</v>
      </c>
    </row>
    <row r="77" spans="1:2" x14ac:dyDescent="0.35">
      <c r="A77" s="22" t="s">
        <v>224</v>
      </c>
      <c r="B77" s="23" t="s">
        <v>225</v>
      </c>
    </row>
    <row r="78" spans="1:2" x14ac:dyDescent="0.35">
      <c r="A78" s="22" t="s">
        <v>226</v>
      </c>
      <c r="B78" s="23" t="s">
        <v>227</v>
      </c>
    </row>
    <row r="79" spans="1:2" x14ac:dyDescent="0.35">
      <c r="A79" s="22" t="s">
        <v>228</v>
      </c>
      <c r="B79" s="23" t="s">
        <v>229</v>
      </c>
    </row>
    <row r="80" spans="1:2" x14ac:dyDescent="0.35">
      <c r="A80" s="22" t="s">
        <v>230</v>
      </c>
      <c r="B80" s="23" t="s">
        <v>231</v>
      </c>
    </row>
    <row r="81" spans="1:2" x14ac:dyDescent="0.35">
      <c r="A81" s="22" t="s">
        <v>232</v>
      </c>
      <c r="B81" s="23" t="s">
        <v>233</v>
      </c>
    </row>
    <row r="82" spans="1:2" x14ac:dyDescent="0.35">
      <c r="A82" s="22" t="s">
        <v>234</v>
      </c>
      <c r="B82" s="23" t="s">
        <v>235</v>
      </c>
    </row>
    <row r="83" spans="1:2" x14ac:dyDescent="0.35">
      <c r="A83" s="22" t="s">
        <v>236</v>
      </c>
      <c r="B83" s="23" t="s">
        <v>237</v>
      </c>
    </row>
    <row r="84" spans="1:2" x14ac:dyDescent="0.35">
      <c r="A84" s="22" t="s">
        <v>238</v>
      </c>
      <c r="B84" s="23" t="s">
        <v>239</v>
      </c>
    </row>
    <row r="85" spans="1:2" x14ac:dyDescent="0.35">
      <c r="A85" s="22" t="s">
        <v>240</v>
      </c>
      <c r="B85" s="23" t="s">
        <v>241</v>
      </c>
    </row>
    <row r="86" spans="1:2" x14ac:dyDescent="0.35">
      <c r="A86" s="22" t="s">
        <v>242</v>
      </c>
      <c r="B86" s="23" t="s">
        <v>243</v>
      </c>
    </row>
    <row r="87" spans="1:2" x14ac:dyDescent="0.35">
      <c r="A87" s="22" t="s">
        <v>244</v>
      </c>
      <c r="B87" s="23" t="s">
        <v>245</v>
      </c>
    </row>
    <row r="88" spans="1:2" x14ac:dyDescent="0.35">
      <c r="A88" s="22" t="s">
        <v>246</v>
      </c>
      <c r="B88" s="23" t="s">
        <v>247</v>
      </c>
    </row>
    <row r="89" spans="1:2" x14ac:dyDescent="0.35">
      <c r="A89" s="22" t="s">
        <v>248</v>
      </c>
      <c r="B89" s="23" t="s">
        <v>249</v>
      </c>
    </row>
    <row r="90" spans="1:2" x14ac:dyDescent="0.35">
      <c r="A90" s="22" t="s">
        <v>250</v>
      </c>
      <c r="B90" s="23" t="s">
        <v>251</v>
      </c>
    </row>
    <row r="91" spans="1:2" x14ac:dyDescent="0.35">
      <c r="A91" s="22" t="s">
        <v>252</v>
      </c>
      <c r="B91" s="23" t="s">
        <v>253</v>
      </c>
    </row>
    <row r="92" spans="1:2" x14ac:dyDescent="0.35">
      <c r="A92" s="22" t="s">
        <v>254</v>
      </c>
      <c r="B92" s="23" t="s">
        <v>255</v>
      </c>
    </row>
    <row r="93" spans="1:2" x14ac:dyDescent="0.35">
      <c r="A93" s="22" t="s">
        <v>256</v>
      </c>
      <c r="B93" s="23" t="s">
        <v>257</v>
      </c>
    </row>
    <row r="94" spans="1:2" x14ac:dyDescent="0.35">
      <c r="A94" s="22" t="s">
        <v>258</v>
      </c>
      <c r="B94" s="23" t="s">
        <v>259</v>
      </c>
    </row>
    <row r="95" spans="1:2" x14ac:dyDescent="0.35">
      <c r="A95" s="22" t="s">
        <v>260</v>
      </c>
      <c r="B95" s="23" t="s">
        <v>261</v>
      </c>
    </row>
    <row r="96" spans="1:2" x14ac:dyDescent="0.35">
      <c r="A96" s="22" t="s">
        <v>262</v>
      </c>
      <c r="B96" s="23" t="s">
        <v>263</v>
      </c>
    </row>
    <row r="97" spans="1:2" x14ac:dyDescent="0.35">
      <c r="A97" s="22" t="s">
        <v>264</v>
      </c>
      <c r="B97" s="23" t="s">
        <v>265</v>
      </c>
    </row>
    <row r="98" spans="1:2" x14ac:dyDescent="0.35">
      <c r="A98" s="22" t="s">
        <v>266</v>
      </c>
      <c r="B98" s="23" t="s">
        <v>267</v>
      </c>
    </row>
    <row r="99" spans="1:2" x14ac:dyDescent="0.35">
      <c r="A99" s="22" t="s">
        <v>268</v>
      </c>
      <c r="B99" s="23" t="s">
        <v>269</v>
      </c>
    </row>
    <row r="100" spans="1:2" x14ac:dyDescent="0.35">
      <c r="A100" s="22" t="s">
        <v>270</v>
      </c>
      <c r="B100" s="23" t="s">
        <v>271</v>
      </c>
    </row>
    <row r="101" spans="1:2" x14ac:dyDescent="0.35">
      <c r="A101" s="22" t="s">
        <v>272</v>
      </c>
      <c r="B101" s="23" t="s">
        <v>273</v>
      </c>
    </row>
    <row r="102" spans="1:2" x14ac:dyDescent="0.35">
      <c r="A102" s="22" t="s">
        <v>274</v>
      </c>
      <c r="B102" s="23" t="s">
        <v>275</v>
      </c>
    </row>
    <row r="103" spans="1:2" x14ac:dyDescent="0.35">
      <c r="A103" s="22" t="s">
        <v>276</v>
      </c>
      <c r="B103" s="23" t="s">
        <v>277</v>
      </c>
    </row>
    <row r="104" spans="1:2" x14ac:dyDescent="0.35">
      <c r="A104" s="22" t="s">
        <v>278</v>
      </c>
      <c r="B104" s="23" t="s">
        <v>279</v>
      </c>
    </row>
    <row r="105" spans="1:2" x14ac:dyDescent="0.35">
      <c r="A105" s="22" t="s">
        <v>280</v>
      </c>
      <c r="B105" s="23" t="s">
        <v>281</v>
      </c>
    </row>
    <row r="106" spans="1:2" x14ac:dyDescent="0.35">
      <c r="A106" s="22" t="s">
        <v>282</v>
      </c>
      <c r="B106" s="23" t="s">
        <v>283</v>
      </c>
    </row>
    <row r="107" spans="1:2" x14ac:dyDescent="0.35">
      <c r="A107" s="22" t="s">
        <v>284</v>
      </c>
      <c r="B107" s="23" t="s">
        <v>285</v>
      </c>
    </row>
    <row r="108" spans="1:2" x14ac:dyDescent="0.35">
      <c r="A108" s="22" t="s">
        <v>286</v>
      </c>
      <c r="B108" s="23" t="s">
        <v>287</v>
      </c>
    </row>
    <row r="109" spans="1:2" x14ac:dyDescent="0.35">
      <c r="A109" s="22" t="s">
        <v>288</v>
      </c>
      <c r="B109" s="23" t="s">
        <v>289</v>
      </c>
    </row>
    <row r="110" spans="1:2" x14ac:dyDescent="0.35">
      <c r="A110" s="22" t="s">
        <v>290</v>
      </c>
      <c r="B110" s="23" t="s">
        <v>291</v>
      </c>
    </row>
    <row r="111" spans="1:2" x14ac:dyDescent="0.35">
      <c r="A111" s="22" t="s">
        <v>292</v>
      </c>
      <c r="B111" s="23" t="s">
        <v>293</v>
      </c>
    </row>
    <row r="112" spans="1:2" x14ac:dyDescent="0.35">
      <c r="A112" s="22" t="s">
        <v>294</v>
      </c>
      <c r="B112" s="23" t="s">
        <v>295</v>
      </c>
    </row>
    <row r="113" spans="1:2" x14ac:dyDescent="0.35">
      <c r="A113" s="22" t="s">
        <v>296</v>
      </c>
      <c r="B113" s="23" t="s">
        <v>297</v>
      </c>
    </row>
    <row r="114" spans="1:2" x14ac:dyDescent="0.35">
      <c r="A114" s="22" t="s">
        <v>298</v>
      </c>
      <c r="B114" s="23" t="s">
        <v>299</v>
      </c>
    </row>
    <row r="115" spans="1:2" x14ac:dyDescent="0.35">
      <c r="A115" s="22" t="s">
        <v>300</v>
      </c>
      <c r="B115" s="23" t="s">
        <v>301</v>
      </c>
    </row>
    <row r="116" spans="1:2" x14ac:dyDescent="0.35">
      <c r="A116" s="22" t="s">
        <v>302</v>
      </c>
      <c r="B116" s="23" t="s">
        <v>303</v>
      </c>
    </row>
    <row r="117" spans="1:2" x14ac:dyDescent="0.35">
      <c r="A117" s="22" t="s">
        <v>304</v>
      </c>
      <c r="B117" s="23" t="s">
        <v>305</v>
      </c>
    </row>
    <row r="118" spans="1:2" x14ac:dyDescent="0.35">
      <c r="A118" s="22" t="s">
        <v>306</v>
      </c>
      <c r="B118" s="23" t="s">
        <v>307</v>
      </c>
    </row>
    <row r="119" spans="1:2" x14ac:dyDescent="0.35">
      <c r="A119" s="22" t="s">
        <v>308</v>
      </c>
      <c r="B119" s="23" t="s">
        <v>309</v>
      </c>
    </row>
    <row r="120" spans="1:2" x14ac:dyDescent="0.35">
      <c r="A120" s="22" t="s">
        <v>310</v>
      </c>
      <c r="B120" s="23" t="s">
        <v>311</v>
      </c>
    </row>
    <row r="121" spans="1:2" x14ac:dyDescent="0.35">
      <c r="A121" s="22" t="s">
        <v>312</v>
      </c>
      <c r="B121" s="23" t="s">
        <v>313</v>
      </c>
    </row>
    <row r="122" spans="1:2" x14ac:dyDescent="0.35">
      <c r="A122" s="22" t="s">
        <v>314</v>
      </c>
      <c r="B122" s="23" t="s">
        <v>315</v>
      </c>
    </row>
    <row r="123" spans="1:2" x14ac:dyDescent="0.35">
      <c r="A123" s="22" t="s">
        <v>316</v>
      </c>
      <c r="B123" s="23" t="s">
        <v>317</v>
      </c>
    </row>
    <row r="124" spans="1:2" x14ac:dyDescent="0.35">
      <c r="A124" s="22" t="s">
        <v>318</v>
      </c>
      <c r="B124" s="23" t="s">
        <v>319</v>
      </c>
    </row>
    <row r="125" spans="1:2" x14ac:dyDescent="0.35">
      <c r="A125" s="22" t="s">
        <v>320</v>
      </c>
      <c r="B125" s="23" t="s">
        <v>321</v>
      </c>
    </row>
    <row r="126" spans="1:2" x14ac:dyDescent="0.35">
      <c r="A126" s="22" t="s">
        <v>322</v>
      </c>
      <c r="B126" s="23" t="s">
        <v>323</v>
      </c>
    </row>
    <row r="127" spans="1:2" x14ac:dyDescent="0.35">
      <c r="A127" s="22" t="s">
        <v>324</v>
      </c>
      <c r="B127" s="23" t="s">
        <v>325</v>
      </c>
    </row>
    <row r="128" spans="1:2" x14ac:dyDescent="0.35">
      <c r="A128" s="22" t="s">
        <v>326</v>
      </c>
      <c r="B128" s="23" t="s">
        <v>327</v>
      </c>
    </row>
    <row r="129" spans="1:2" x14ac:dyDescent="0.35">
      <c r="A129" s="22" t="s">
        <v>328</v>
      </c>
      <c r="B129" s="23" t="s">
        <v>329</v>
      </c>
    </row>
    <row r="130" spans="1:2" x14ac:dyDescent="0.35">
      <c r="A130" s="22" t="s">
        <v>330</v>
      </c>
      <c r="B130" s="23" t="s">
        <v>331</v>
      </c>
    </row>
    <row r="131" spans="1:2" x14ac:dyDescent="0.35">
      <c r="A131" s="22" t="s">
        <v>332</v>
      </c>
      <c r="B131" s="23" t="s">
        <v>333</v>
      </c>
    </row>
    <row r="132" spans="1:2" x14ac:dyDescent="0.35">
      <c r="A132" s="22" t="s">
        <v>334</v>
      </c>
      <c r="B132" s="23" t="s">
        <v>335</v>
      </c>
    </row>
    <row r="133" spans="1:2" x14ac:dyDescent="0.35">
      <c r="A133" s="22" t="s">
        <v>336</v>
      </c>
      <c r="B133" s="23" t="s">
        <v>337</v>
      </c>
    </row>
    <row r="134" spans="1:2" x14ac:dyDescent="0.35">
      <c r="A134" s="22" t="s">
        <v>338</v>
      </c>
      <c r="B134" s="23" t="s">
        <v>339</v>
      </c>
    </row>
    <row r="135" spans="1:2" x14ac:dyDescent="0.35">
      <c r="A135" s="22" t="s">
        <v>340</v>
      </c>
      <c r="B135" s="23" t="s">
        <v>341</v>
      </c>
    </row>
    <row r="136" spans="1:2" x14ac:dyDescent="0.35">
      <c r="A136" s="22" t="s">
        <v>342</v>
      </c>
      <c r="B136" s="23" t="s">
        <v>343</v>
      </c>
    </row>
    <row r="137" spans="1:2" x14ac:dyDescent="0.35">
      <c r="A137" s="22" t="s">
        <v>344</v>
      </c>
      <c r="B137" s="23" t="s">
        <v>345</v>
      </c>
    </row>
    <row r="138" spans="1:2" x14ac:dyDescent="0.35">
      <c r="A138" s="22" t="s">
        <v>346</v>
      </c>
      <c r="B138" s="23" t="s">
        <v>347</v>
      </c>
    </row>
    <row r="139" spans="1:2" x14ac:dyDescent="0.35">
      <c r="A139" s="22" t="s">
        <v>348</v>
      </c>
      <c r="B139" s="23" t="s">
        <v>349</v>
      </c>
    </row>
    <row r="140" spans="1:2" x14ac:dyDescent="0.35">
      <c r="A140" s="22" t="s">
        <v>350</v>
      </c>
      <c r="B140" s="23" t="s">
        <v>351</v>
      </c>
    </row>
    <row r="141" spans="1:2" x14ac:dyDescent="0.35">
      <c r="A141" s="22" t="s">
        <v>352</v>
      </c>
      <c r="B141" s="23" t="s">
        <v>353</v>
      </c>
    </row>
    <row r="142" spans="1:2" x14ac:dyDescent="0.35">
      <c r="A142" s="22" t="s">
        <v>354</v>
      </c>
      <c r="B142" s="23" t="s">
        <v>355</v>
      </c>
    </row>
    <row r="143" spans="1:2" x14ac:dyDescent="0.35">
      <c r="A143" s="22" t="s">
        <v>356</v>
      </c>
      <c r="B143" s="23" t="s">
        <v>357</v>
      </c>
    </row>
    <row r="144" spans="1:2" x14ac:dyDescent="0.35">
      <c r="A144" s="22" t="s">
        <v>358</v>
      </c>
      <c r="B144" s="23" t="s">
        <v>359</v>
      </c>
    </row>
    <row r="145" spans="1:2" x14ac:dyDescent="0.35">
      <c r="A145" s="22" t="s">
        <v>360</v>
      </c>
      <c r="B145" s="23" t="s">
        <v>361</v>
      </c>
    </row>
    <row r="146" spans="1:2" x14ac:dyDescent="0.35">
      <c r="A146" s="22" t="s">
        <v>362</v>
      </c>
      <c r="B146" s="23" t="s">
        <v>363</v>
      </c>
    </row>
    <row r="147" spans="1:2" x14ac:dyDescent="0.35">
      <c r="A147" s="22" t="s">
        <v>364</v>
      </c>
      <c r="B147" s="23" t="s">
        <v>365</v>
      </c>
    </row>
    <row r="148" spans="1:2" x14ac:dyDescent="0.35">
      <c r="A148" s="22" t="s">
        <v>366</v>
      </c>
      <c r="B148" s="23" t="s">
        <v>367</v>
      </c>
    </row>
    <row r="149" spans="1:2" x14ac:dyDescent="0.35">
      <c r="A149" s="22" t="s">
        <v>368</v>
      </c>
      <c r="B149" s="23" t="s">
        <v>369</v>
      </c>
    </row>
    <row r="150" spans="1:2" x14ac:dyDescent="0.35">
      <c r="A150" s="22" t="s">
        <v>370</v>
      </c>
      <c r="B150" s="23" t="s">
        <v>371</v>
      </c>
    </row>
    <row r="151" spans="1:2" x14ac:dyDescent="0.35">
      <c r="A151" s="22" t="s">
        <v>372</v>
      </c>
      <c r="B151" s="23" t="s">
        <v>373</v>
      </c>
    </row>
    <row r="152" spans="1:2" x14ac:dyDescent="0.35">
      <c r="A152" s="22" t="s">
        <v>374</v>
      </c>
      <c r="B152" s="23" t="s">
        <v>375</v>
      </c>
    </row>
    <row r="153" spans="1:2" x14ac:dyDescent="0.35">
      <c r="A153" s="22" t="s">
        <v>376</v>
      </c>
      <c r="B153" s="23" t="s">
        <v>377</v>
      </c>
    </row>
    <row r="154" spans="1:2" x14ac:dyDescent="0.35">
      <c r="A154" s="22" t="s">
        <v>378</v>
      </c>
      <c r="B154" s="23" t="s">
        <v>379</v>
      </c>
    </row>
    <row r="155" spans="1:2" x14ac:dyDescent="0.35">
      <c r="A155" s="22" t="s">
        <v>380</v>
      </c>
      <c r="B155" s="23" t="s">
        <v>381</v>
      </c>
    </row>
    <row r="156" spans="1:2" x14ac:dyDescent="0.35">
      <c r="A156" s="22" t="s">
        <v>382</v>
      </c>
      <c r="B156" s="23" t="s">
        <v>383</v>
      </c>
    </row>
    <row r="157" spans="1:2" x14ac:dyDescent="0.35">
      <c r="A157" s="22" t="s">
        <v>384</v>
      </c>
      <c r="B157" s="23" t="s">
        <v>385</v>
      </c>
    </row>
    <row r="158" spans="1:2" x14ac:dyDescent="0.35">
      <c r="A158" s="22" t="s">
        <v>386</v>
      </c>
      <c r="B158" s="23" t="s">
        <v>387</v>
      </c>
    </row>
    <row r="159" spans="1:2" x14ac:dyDescent="0.35">
      <c r="A159" s="22" t="s">
        <v>388</v>
      </c>
      <c r="B159" s="23" t="s">
        <v>389</v>
      </c>
    </row>
    <row r="160" spans="1:2" x14ac:dyDescent="0.35">
      <c r="A160" s="22" t="s">
        <v>390</v>
      </c>
      <c r="B160" s="23" t="s">
        <v>391</v>
      </c>
    </row>
    <row r="161" spans="1:2" x14ac:dyDescent="0.35">
      <c r="A161" s="22" t="s">
        <v>392</v>
      </c>
      <c r="B161" s="23" t="s">
        <v>393</v>
      </c>
    </row>
    <row r="162" spans="1:2" x14ac:dyDescent="0.35">
      <c r="A162" s="22" t="s">
        <v>394</v>
      </c>
      <c r="B162" s="23" t="s">
        <v>395</v>
      </c>
    </row>
    <row r="163" spans="1:2" x14ac:dyDescent="0.35">
      <c r="A163" s="22" t="s">
        <v>396</v>
      </c>
      <c r="B163" s="23" t="s">
        <v>397</v>
      </c>
    </row>
    <row r="164" spans="1:2" x14ac:dyDescent="0.35">
      <c r="A164" s="22" t="s">
        <v>398</v>
      </c>
      <c r="B164" s="23" t="s">
        <v>399</v>
      </c>
    </row>
    <row r="165" spans="1:2" x14ac:dyDescent="0.35">
      <c r="A165" s="22" t="s">
        <v>400</v>
      </c>
      <c r="B165" s="23" t="s">
        <v>401</v>
      </c>
    </row>
    <row r="166" spans="1:2" x14ac:dyDescent="0.35">
      <c r="A166" s="22" t="s">
        <v>402</v>
      </c>
      <c r="B166" s="23" t="s">
        <v>403</v>
      </c>
    </row>
    <row r="167" spans="1:2" x14ac:dyDescent="0.35">
      <c r="A167" s="22" t="s">
        <v>404</v>
      </c>
      <c r="B167" s="23" t="s">
        <v>405</v>
      </c>
    </row>
    <row r="168" spans="1:2" x14ac:dyDescent="0.35">
      <c r="A168" s="22" t="s">
        <v>406</v>
      </c>
      <c r="B168" s="23" t="s">
        <v>407</v>
      </c>
    </row>
    <row r="169" spans="1:2" x14ac:dyDescent="0.35">
      <c r="A169" s="22" t="s">
        <v>408</v>
      </c>
      <c r="B169" s="23" t="s">
        <v>409</v>
      </c>
    </row>
    <row r="170" spans="1:2" x14ac:dyDescent="0.35">
      <c r="A170" s="47" t="s">
        <v>1440</v>
      </c>
      <c r="B170" s="23" t="s">
        <v>1441</v>
      </c>
    </row>
    <row r="171" spans="1:2" x14ac:dyDescent="0.35">
      <c r="A171" s="22" t="s">
        <v>410</v>
      </c>
      <c r="B171" s="23" t="s">
        <v>411</v>
      </c>
    </row>
    <row r="172" spans="1:2" x14ac:dyDescent="0.35">
      <c r="A172" s="22" t="s">
        <v>412</v>
      </c>
      <c r="B172" s="23" t="s">
        <v>413</v>
      </c>
    </row>
    <row r="173" spans="1:2" x14ac:dyDescent="0.35">
      <c r="A173" s="22" t="s">
        <v>414</v>
      </c>
      <c r="B173" s="23" t="s">
        <v>415</v>
      </c>
    </row>
    <row r="174" spans="1:2" x14ac:dyDescent="0.35">
      <c r="A174" s="22" t="s">
        <v>416</v>
      </c>
      <c r="B174" s="23" t="s">
        <v>417</v>
      </c>
    </row>
    <row r="175" spans="1:2" x14ac:dyDescent="0.35">
      <c r="A175" s="22" t="s">
        <v>418</v>
      </c>
      <c r="B175" s="23" t="s">
        <v>419</v>
      </c>
    </row>
    <row r="176" spans="1:2" x14ac:dyDescent="0.35">
      <c r="A176" s="22" t="s">
        <v>420</v>
      </c>
      <c r="B176" s="23" t="s">
        <v>421</v>
      </c>
    </row>
    <row r="177" spans="1:2" x14ac:dyDescent="0.35">
      <c r="A177" s="22" t="s">
        <v>422</v>
      </c>
      <c r="B177" s="23" t="s">
        <v>423</v>
      </c>
    </row>
    <row r="178" spans="1:2" x14ac:dyDescent="0.35">
      <c r="A178" s="22" t="s">
        <v>424</v>
      </c>
      <c r="B178" s="23" t="s">
        <v>425</v>
      </c>
    </row>
    <row r="179" spans="1:2" x14ac:dyDescent="0.35">
      <c r="A179" s="22" t="s">
        <v>426</v>
      </c>
      <c r="B179" s="23" t="s">
        <v>427</v>
      </c>
    </row>
    <row r="180" spans="1:2" x14ac:dyDescent="0.35">
      <c r="A180" s="22" t="s">
        <v>428</v>
      </c>
      <c r="B180" s="23" t="s">
        <v>429</v>
      </c>
    </row>
    <row r="181" spans="1:2" x14ac:dyDescent="0.35">
      <c r="A181" s="22" t="s">
        <v>430</v>
      </c>
      <c r="B181" s="23" t="s">
        <v>431</v>
      </c>
    </row>
    <row r="182" spans="1:2" x14ac:dyDescent="0.35">
      <c r="A182" s="22" t="s">
        <v>432</v>
      </c>
      <c r="B182" s="23" t="s">
        <v>433</v>
      </c>
    </row>
    <row r="183" spans="1:2" x14ac:dyDescent="0.35">
      <c r="A183" s="22" t="s">
        <v>434</v>
      </c>
      <c r="B183" s="23" t="s">
        <v>435</v>
      </c>
    </row>
    <row r="184" spans="1:2" x14ac:dyDescent="0.35">
      <c r="A184" s="22" t="s">
        <v>436</v>
      </c>
      <c r="B184" s="23" t="s">
        <v>437</v>
      </c>
    </row>
    <row r="185" spans="1:2" x14ac:dyDescent="0.35">
      <c r="A185" s="22" t="s">
        <v>438</v>
      </c>
      <c r="B185" s="23" t="s">
        <v>439</v>
      </c>
    </row>
    <row r="186" spans="1:2" x14ac:dyDescent="0.35">
      <c r="A186" s="22" t="s">
        <v>440</v>
      </c>
      <c r="B186" s="23" t="s">
        <v>441</v>
      </c>
    </row>
    <row r="187" spans="1:2" x14ac:dyDescent="0.35">
      <c r="A187" s="22" t="s">
        <v>442</v>
      </c>
      <c r="B187" s="23" t="s">
        <v>443</v>
      </c>
    </row>
    <row r="188" spans="1:2" x14ac:dyDescent="0.35">
      <c r="A188" s="22" t="s">
        <v>444</v>
      </c>
      <c r="B188" s="23" t="s">
        <v>445</v>
      </c>
    </row>
    <row r="189" spans="1:2" x14ac:dyDescent="0.35">
      <c r="A189" s="22" t="s">
        <v>446</v>
      </c>
      <c r="B189" s="23" t="s">
        <v>447</v>
      </c>
    </row>
    <row r="190" spans="1:2" x14ac:dyDescent="0.35">
      <c r="A190" s="22" t="s">
        <v>448</v>
      </c>
      <c r="B190" s="23" t="s">
        <v>449</v>
      </c>
    </row>
    <row r="191" spans="1:2" x14ac:dyDescent="0.35">
      <c r="A191" s="22" t="s">
        <v>450</v>
      </c>
      <c r="B191" s="23" t="s">
        <v>451</v>
      </c>
    </row>
    <row r="192" spans="1:2" x14ac:dyDescent="0.35">
      <c r="A192" s="22" t="s">
        <v>452</v>
      </c>
      <c r="B192" s="23" t="s">
        <v>453</v>
      </c>
    </row>
    <row r="193" spans="1:2" x14ac:dyDescent="0.35">
      <c r="A193" s="22" t="s">
        <v>454</v>
      </c>
      <c r="B193" s="23" t="s">
        <v>455</v>
      </c>
    </row>
    <row r="194" spans="1:2" x14ac:dyDescent="0.35">
      <c r="A194" s="22" t="s">
        <v>456</v>
      </c>
      <c r="B194" s="23" t="s">
        <v>457</v>
      </c>
    </row>
    <row r="195" spans="1:2" x14ac:dyDescent="0.35">
      <c r="A195" s="22" t="s">
        <v>458</v>
      </c>
      <c r="B195" s="23" t="s">
        <v>459</v>
      </c>
    </row>
    <row r="196" spans="1:2" x14ac:dyDescent="0.35">
      <c r="A196" s="22" t="s">
        <v>460</v>
      </c>
      <c r="B196" s="23" t="s">
        <v>461</v>
      </c>
    </row>
    <row r="197" spans="1:2" x14ac:dyDescent="0.35">
      <c r="A197" s="22" t="s">
        <v>462</v>
      </c>
      <c r="B197" s="23" t="s">
        <v>463</v>
      </c>
    </row>
    <row r="198" spans="1:2" x14ac:dyDescent="0.35">
      <c r="A198" s="22" t="s">
        <v>464</v>
      </c>
      <c r="B198" s="23" t="s">
        <v>465</v>
      </c>
    </row>
    <row r="199" spans="1:2" x14ac:dyDescent="0.35">
      <c r="A199" s="22" t="s">
        <v>466</v>
      </c>
      <c r="B199" s="23" t="s">
        <v>467</v>
      </c>
    </row>
    <row r="200" spans="1:2" x14ac:dyDescent="0.35">
      <c r="A200" s="22" t="s">
        <v>468</v>
      </c>
      <c r="B200" s="23" t="s">
        <v>469</v>
      </c>
    </row>
    <row r="201" spans="1:2" x14ac:dyDescent="0.35">
      <c r="A201" s="22" t="s">
        <v>470</v>
      </c>
      <c r="B201" s="23" t="s">
        <v>471</v>
      </c>
    </row>
    <row r="202" spans="1:2" x14ac:dyDescent="0.35">
      <c r="A202" s="22" t="s">
        <v>472</v>
      </c>
      <c r="B202" s="23" t="s">
        <v>473</v>
      </c>
    </row>
    <row r="203" spans="1:2" x14ac:dyDescent="0.35">
      <c r="A203" s="22" t="s">
        <v>474</v>
      </c>
      <c r="B203" s="23" t="s">
        <v>475</v>
      </c>
    </row>
    <row r="204" spans="1:2" x14ac:dyDescent="0.35">
      <c r="A204" s="22" t="s">
        <v>476</v>
      </c>
      <c r="B204" s="23" t="s">
        <v>477</v>
      </c>
    </row>
    <row r="205" spans="1:2" x14ac:dyDescent="0.35">
      <c r="A205" s="22" t="s">
        <v>478</v>
      </c>
      <c r="B205" s="23" t="s">
        <v>479</v>
      </c>
    </row>
    <row r="206" spans="1:2" x14ac:dyDescent="0.35">
      <c r="A206" s="22" t="s">
        <v>480</v>
      </c>
      <c r="B206" s="23" t="s">
        <v>481</v>
      </c>
    </row>
    <row r="207" spans="1:2" x14ac:dyDescent="0.35">
      <c r="A207" s="22" t="s">
        <v>482</v>
      </c>
      <c r="B207" s="23" t="s">
        <v>483</v>
      </c>
    </row>
    <row r="208" spans="1:2" x14ac:dyDescent="0.35">
      <c r="A208" s="22" t="s">
        <v>484</v>
      </c>
      <c r="B208" s="23" t="s">
        <v>485</v>
      </c>
    </row>
    <row r="209" spans="1:2" x14ac:dyDescent="0.35">
      <c r="A209" s="22" t="s">
        <v>486</v>
      </c>
      <c r="B209" s="23" t="s">
        <v>487</v>
      </c>
    </row>
    <row r="210" spans="1:2" x14ac:dyDescent="0.35">
      <c r="A210" s="22" t="s">
        <v>488</v>
      </c>
      <c r="B210" s="23" t="s">
        <v>489</v>
      </c>
    </row>
    <row r="211" spans="1:2" x14ac:dyDescent="0.35">
      <c r="A211" s="22" t="s">
        <v>490</v>
      </c>
      <c r="B211" s="23" t="s">
        <v>491</v>
      </c>
    </row>
    <row r="212" spans="1:2" x14ac:dyDescent="0.35">
      <c r="A212" s="22" t="s">
        <v>492</v>
      </c>
      <c r="B212" s="23" t="s">
        <v>493</v>
      </c>
    </row>
    <row r="213" spans="1:2" x14ac:dyDescent="0.35">
      <c r="A213" s="22" t="s">
        <v>494</v>
      </c>
      <c r="B213" s="23" t="s">
        <v>495</v>
      </c>
    </row>
    <row r="214" spans="1:2" x14ac:dyDescent="0.35">
      <c r="A214" s="22" t="s">
        <v>496</v>
      </c>
      <c r="B214" s="23" t="s">
        <v>497</v>
      </c>
    </row>
    <row r="215" spans="1:2" x14ac:dyDescent="0.35">
      <c r="A215" s="22" t="s">
        <v>498</v>
      </c>
      <c r="B215" s="23" t="s">
        <v>499</v>
      </c>
    </row>
    <row r="216" spans="1:2" x14ac:dyDescent="0.35">
      <c r="A216" s="22" t="s">
        <v>500</v>
      </c>
      <c r="B216" s="23" t="s">
        <v>501</v>
      </c>
    </row>
    <row r="217" spans="1:2" x14ac:dyDescent="0.35">
      <c r="A217" s="22" t="s">
        <v>502</v>
      </c>
      <c r="B217" s="23" t="s">
        <v>503</v>
      </c>
    </row>
    <row r="218" spans="1:2" x14ac:dyDescent="0.35">
      <c r="A218" s="22" t="s">
        <v>504</v>
      </c>
      <c r="B218" s="23" t="s">
        <v>505</v>
      </c>
    </row>
    <row r="219" spans="1:2" x14ac:dyDescent="0.35">
      <c r="A219" s="22" t="s">
        <v>506</v>
      </c>
      <c r="B219" s="23" t="s">
        <v>507</v>
      </c>
    </row>
    <row r="220" spans="1:2" x14ac:dyDescent="0.35">
      <c r="A220" s="22" t="s">
        <v>508</v>
      </c>
      <c r="B220" s="23" t="s">
        <v>509</v>
      </c>
    </row>
    <row r="221" spans="1:2" x14ac:dyDescent="0.35">
      <c r="A221" s="22" t="s">
        <v>510</v>
      </c>
      <c r="B221" s="23" t="s">
        <v>511</v>
      </c>
    </row>
    <row r="222" spans="1:2" x14ac:dyDescent="0.35">
      <c r="A222" s="22" t="s">
        <v>512</v>
      </c>
      <c r="B222" s="23" t="s">
        <v>513</v>
      </c>
    </row>
    <row r="223" spans="1:2" x14ac:dyDescent="0.35">
      <c r="A223" s="22" t="s">
        <v>514</v>
      </c>
      <c r="B223" s="23" t="s">
        <v>515</v>
      </c>
    </row>
    <row r="224" spans="1:2" x14ac:dyDescent="0.35">
      <c r="A224" s="22" t="s">
        <v>516</v>
      </c>
      <c r="B224" s="23" t="s">
        <v>517</v>
      </c>
    </row>
    <row r="225" spans="1:2" x14ac:dyDescent="0.35">
      <c r="A225" s="22" t="s">
        <v>518</v>
      </c>
      <c r="B225" s="23" t="s">
        <v>519</v>
      </c>
    </row>
    <row r="226" spans="1:2" x14ac:dyDescent="0.35">
      <c r="A226" s="22" t="s">
        <v>520</v>
      </c>
      <c r="B226" s="23" t="s">
        <v>521</v>
      </c>
    </row>
    <row r="227" spans="1:2" x14ac:dyDescent="0.35">
      <c r="A227" s="22" t="s">
        <v>522</v>
      </c>
      <c r="B227" s="23" t="s">
        <v>523</v>
      </c>
    </row>
    <row r="228" spans="1:2" x14ac:dyDescent="0.35">
      <c r="A228" s="22" t="s">
        <v>524</v>
      </c>
      <c r="B228" s="23" t="s">
        <v>525</v>
      </c>
    </row>
    <row r="229" spans="1:2" x14ac:dyDescent="0.35">
      <c r="A229" s="22" t="s">
        <v>526</v>
      </c>
      <c r="B229" s="23" t="s">
        <v>527</v>
      </c>
    </row>
    <row r="230" spans="1:2" x14ac:dyDescent="0.35">
      <c r="A230" s="22" t="s">
        <v>528</v>
      </c>
      <c r="B230" s="23" t="s">
        <v>529</v>
      </c>
    </row>
    <row r="231" spans="1:2" x14ac:dyDescent="0.35">
      <c r="A231" s="22" t="s">
        <v>530</v>
      </c>
      <c r="B231" s="23" t="s">
        <v>531</v>
      </c>
    </row>
    <row r="232" spans="1:2" x14ac:dyDescent="0.35">
      <c r="A232" s="22" t="s">
        <v>532</v>
      </c>
      <c r="B232" s="23" t="s">
        <v>533</v>
      </c>
    </row>
    <row r="233" spans="1:2" x14ac:dyDescent="0.35">
      <c r="A233" s="22" t="s">
        <v>534</v>
      </c>
      <c r="B233" s="23" t="s">
        <v>535</v>
      </c>
    </row>
    <row r="234" spans="1:2" x14ac:dyDescent="0.35">
      <c r="A234" s="22" t="s">
        <v>536</v>
      </c>
      <c r="B234" s="23" t="s">
        <v>537</v>
      </c>
    </row>
    <row r="235" spans="1:2" x14ac:dyDescent="0.35">
      <c r="A235" s="22" t="s">
        <v>538</v>
      </c>
      <c r="B235" s="23" t="s">
        <v>539</v>
      </c>
    </row>
    <row r="236" spans="1:2" x14ac:dyDescent="0.35">
      <c r="A236" s="22" t="s">
        <v>540</v>
      </c>
      <c r="B236" s="23" t="s">
        <v>541</v>
      </c>
    </row>
    <row r="237" spans="1:2" x14ac:dyDescent="0.35">
      <c r="A237" s="22" t="s">
        <v>542</v>
      </c>
      <c r="B237" s="23" t="s">
        <v>543</v>
      </c>
    </row>
    <row r="238" spans="1:2" x14ac:dyDescent="0.35">
      <c r="A238" s="22" t="s">
        <v>544</v>
      </c>
      <c r="B238" s="23" t="s">
        <v>545</v>
      </c>
    </row>
    <row r="239" spans="1:2" x14ac:dyDescent="0.35">
      <c r="A239" s="22" t="s">
        <v>546</v>
      </c>
      <c r="B239" s="23" t="s">
        <v>547</v>
      </c>
    </row>
    <row r="240" spans="1:2" x14ac:dyDescent="0.35">
      <c r="A240" s="22" t="s">
        <v>548</v>
      </c>
      <c r="B240" s="23" t="s">
        <v>549</v>
      </c>
    </row>
    <row r="241" spans="1:2" x14ac:dyDescent="0.35">
      <c r="A241" s="22" t="s">
        <v>550</v>
      </c>
      <c r="B241" s="23" t="s">
        <v>551</v>
      </c>
    </row>
    <row r="242" spans="1:2" x14ac:dyDescent="0.35">
      <c r="A242" s="22" t="s">
        <v>552</v>
      </c>
      <c r="B242" s="23" t="s">
        <v>553</v>
      </c>
    </row>
    <row r="243" spans="1:2" x14ac:dyDescent="0.35">
      <c r="A243" s="22" t="s">
        <v>554</v>
      </c>
      <c r="B243" s="23" t="s">
        <v>555</v>
      </c>
    </row>
    <row r="244" spans="1:2" x14ac:dyDescent="0.35">
      <c r="A244" s="22" t="s">
        <v>556</v>
      </c>
      <c r="B244" s="23" t="s">
        <v>557</v>
      </c>
    </row>
    <row r="245" spans="1:2" x14ac:dyDescent="0.35">
      <c r="A245" s="22" t="s">
        <v>558</v>
      </c>
      <c r="B245" s="23" t="s">
        <v>559</v>
      </c>
    </row>
    <row r="246" spans="1:2" x14ac:dyDescent="0.35">
      <c r="A246" s="22" t="s">
        <v>560</v>
      </c>
      <c r="B246" s="23" t="s">
        <v>561</v>
      </c>
    </row>
    <row r="247" spans="1:2" x14ac:dyDescent="0.35">
      <c r="A247" s="22" t="s">
        <v>562</v>
      </c>
      <c r="B247" s="23" t="s">
        <v>563</v>
      </c>
    </row>
    <row r="248" spans="1:2" x14ac:dyDescent="0.35">
      <c r="A248" s="22" t="s">
        <v>564</v>
      </c>
      <c r="B248" s="23" t="s">
        <v>565</v>
      </c>
    </row>
    <row r="249" spans="1:2" x14ac:dyDescent="0.35">
      <c r="A249" s="22" t="s">
        <v>566</v>
      </c>
      <c r="B249" s="23" t="s">
        <v>567</v>
      </c>
    </row>
    <row r="250" spans="1:2" x14ac:dyDescent="0.35">
      <c r="A250" s="22" t="s">
        <v>568</v>
      </c>
      <c r="B250" s="23" t="s">
        <v>569</v>
      </c>
    </row>
    <row r="251" spans="1:2" x14ac:dyDescent="0.35">
      <c r="A251" s="22" t="s">
        <v>570</v>
      </c>
      <c r="B251" s="23" t="s">
        <v>571</v>
      </c>
    </row>
    <row r="252" spans="1:2" x14ac:dyDescent="0.35">
      <c r="A252" s="22" t="s">
        <v>572</v>
      </c>
      <c r="B252" s="23" t="s">
        <v>573</v>
      </c>
    </row>
    <row r="253" spans="1:2" x14ac:dyDescent="0.35">
      <c r="A253" s="22" t="s">
        <v>574</v>
      </c>
      <c r="B253" s="23" t="s">
        <v>575</v>
      </c>
    </row>
    <row r="254" spans="1:2" x14ac:dyDescent="0.35">
      <c r="A254" s="22" t="s">
        <v>576</v>
      </c>
      <c r="B254" s="23" t="s">
        <v>577</v>
      </c>
    </row>
    <row r="255" spans="1:2" x14ac:dyDescent="0.35">
      <c r="A255" s="22" t="s">
        <v>578</v>
      </c>
      <c r="B255" s="23" t="s">
        <v>579</v>
      </c>
    </row>
    <row r="256" spans="1:2" x14ac:dyDescent="0.35">
      <c r="A256" s="22" t="s">
        <v>580</v>
      </c>
      <c r="B256" s="23" t="s">
        <v>581</v>
      </c>
    </row>
    <row r="257" spans="1:2" x14ac:dyDescent="0.35">
      <c r="A257" s="22" t="s">
        <v>582</v>
      </c>
      <c r="B257" s="23" t="s">
        <v>583</v>
      </c>
    </row>
    <row r="258" spans="1:2" x14ac:dyDescent="0.35">
      <c r="A258" s="22" t="s">
        <v>584</v>
      </c>
      <c r="B258" s="23" t="s">
        <v>585</v>
      </c>
    </row>
    <row r="259" spans="1:2" x14ac:dyDescent="0.35">
      <c r="A259" s="22" t="s">
        <v>586</v>
      </c>
      <c r="B259" s="23" t="s">
        <v>587</v>
      </c>
    </row>
    <row r="260" spans="1:2" x14ac:dyDescent="0.35">
      <c r="A260" s="22" t="s">
        <v>588</v>
      </c>
      <c r="B260" s="23" t="s">
        <v>589</v>
      </c>
    </row>
    <row r="261" spans="1:2" x14ac:dyDescent="0.35">
      <c r="A261" s="22" t="s">
        <v>590</v>
      </c>
      <c r="B261" s="23" t="s">
        <v>591</v>
      </c>
    </row>
    <row r="262" spans="1:2" x14ac:dyDescent="0.35">
      <c r="A262" s="22" t="s">
        <v>592</v>
      </c>
      <c r="B262" s="23" t="s">
        <v>593</v>
      </c>
    </row>
    <row r="263" spans="1:2" x14ac:dyDescent="0.35">
      <c r="A263" s="22" t="s">
        <v>594</v>
      </c>
      <c r="B263" s="23" t="s">
        <v>595</v>
      </c>
    </row>
    <row r="264" spans="1:2" x14ac:dyDescent="0.35">
      <c r="A264" s="22" t="s">
        <v>596</v>
      </c>
      <c r="B264" s="23" t="s">
        <v>597</v>
      </c>
    </row>
    <row r="265" spans="1:2" x14ac:dyDescent="0.35">
      <c r="A265" s="22" t="s">
        <v>598</v>
      </c>
      <c r="B265" s="23" t="s">
        <v>599</v>
      </c>
    </row>
    <row r="266" spans="1:2" x14ac:dyDescent="0.35">
      <c r="A266" s="22" t="s">
        <v>600</v>
      </c>
      <c r="B266" s="23" t="s">
        <v>601</v>
      </c>
    </row>
    <row r="267" spans="1:2" x14ac:dyDescent="0.35">
      <c r="A267" s="22" t="s">
        <v>602</v>
      </c>
      <c r="B267" s="23" t="s">
        <v>603</v>
      </c>
    </row>
    <row r="268" spans="1:2" x14ac:dyDescent="0.35">
      <c r="A268" s="22" t="s">
        <v>604</v>
      </c>
      <c r="B268" s="23" t="s">
        <v>605</v>
      </c>
    </row>
    <row r="269" spans="1:2" x14ac:dyDescent="0.35">
      <c r="A269" s="22" t="s">
        <v>606</v>
      </c>
      <c r="B269" s="23" t="s">
        <v>607</v>
      </c>
    </row>
    <row r="270" spans="1:2" x14ac:dyDescent="0.35">
      <c r="A270" s="22" t="s">
        <v>608</v>
      </c>
      <c r="B270" s="23" t="s">
        <v>609</v>
      </c>
    </row>
    <row r="271" spans="1:2" x14ac:dyDescent="0.35">
      <c r="A271" s="22" t="s">
        <v>610</v>
      </c>
      <c r="B271" s="23" t="s">
        <v>611</v>
      </c>
    </row>
    <row r="272" spans="1:2" x14ac:dyDescent="0.35">
      <c r="A272" s="22" t="s">
        <v>612</v>
      </c>
      <c r="B272" s="23" t="s">
        <v>613</v>
      </c>
    </row>
    <row r="273" spans="1:2" x14ac:dyDescent="0.35">
      <c r="A273" s="22" t="s">
        <v>614</v>
      </c>
      <c r="B273" s="23" t="s">
        <v>615</v>
      </c>
    </row>
    <row r="274" spans="1:2" x14ac:dyDescent="0.35">
      <c r="A274" s="22" t="s">
        <v>616</v>
      </c>
      <c r="B274" s="23" t="s">
        <v>617</v>
      </c>
    </row>
    <row r="275" spans="1:2" x14ac:dyDescent="0.35">
      <c r="A275" s="22" t="s">
        <v>618</v>
      </c>
      <c r="B275" s="23" t="s">
        <v>619</v>
      </c>
    </row>
    <row r="276" spans="1:2" x14ac:dyDescent="0.35">
      <c r="A276" s="22" t="s">
        <v>620</v>
      </c>
      <c r="B276" s="23" t="s">
        <v>621</v>
      </c>
    </row>
    <row r="277" spans="1:2" x14ac:dyDescent="0.35">
      <c r="A277" s="22" t="s">
        <v>622</v>
      </c>
      <c r="B277" s="23" t="s">
        <v>623</v>
      </c>
    </row>
    <row r="278" spans="1:2" x14ac:dyDescent="0.35">
      <c r="A278" s="22" t="s">
        <v>624</v>
      </c>
      <c r="B278" s="23" t="s">
        <v>625</v>
      </c>
    </row>
    <row r="279" spans="1:2" x14ac:dyDescent="0.35">
      <c r="A279" s="22" t="s">
        <v>626</v>
      </c>
      <c r="B279" s="23" t="s">
        <v>627</v>
      </c>
    </row>
    <row r="280" spans="1:2" x14ac:dyDescent="0.35">
      <c r="A280" s="22" t="s">
        <v>628</v>
      </c>
      <c r="B280" s="23" t="s">
        <v>629</v>
      </c>
    </row>
    <row r="281" spans="1:2" x14ac:dyDescent="0.35">
      <c r="A281" s="22" t="s">
        <v>630</v>
      </c>
      <c r="B281" s="23" t="s">
        <v>631</v>
      </c>
    </row>
    <row r="282" spans="1:2" x14ac:dyDescent="0.35">
      <c r="A282" s="22" t="s">
        <v>632</v>
      </c>
      <c r="B282" s="23" t="s">
        <v>633</v>
      </c>
    </row>
    <row r="283" spans="1:2" x14ac:dyDescent="0.35">
      <c r="A283" s="22" t="s">
        <v>634</v>
      </c>
      <c r="B283" s="23" t="s">
        <v>635</v>
      </c>
    </row>
    <row r="284" spans="1:2" x14ac:dyDescent="0.35">
      <c r="A284" s="22" t="s">
        <v>636</v>
      </c>
      <c r="B284" s="23" t="s">
        <v>637</v>
      </c>
    </row>
    <row r="285" spans="1:2" x14ac:dyDescent="0.35">
      <c r="A285" s="22" t="s">
        <v>638</v>
      </c>
      <c r="B285" s="23" t="s">
        <v>639</v>
      </c>
    </row>
    <row r="286" spans="1:2" x14ac:dyDescent="0.35">
      <c r="A286" s="22" t="s">
        <v>640</v>
      </c>
      <c r="B286" s="23" t="s">
        <v>641</v>
      </c>
    </row>
    <row r="287" spans="1:2" x14ac:dyDescent="0.35">
      <c r="A287" s="22" t="s">
        <v>642</v>
      </c>
      <c r="B287" s="23" t="s">
        <v>643</v>
      </c>
    </row>
    <row r="288" spans="1:2" x14ac:dyDescent="0.35">
      <c r="A288" s="22" t="s">
        <v>644</v>
      </c>
      <c r="B288" s="23" t="s">
        <v>645</v>
      </c>
    </row>
    <row r="289" spans="1:2" x14ac:dyDescent="0.35">
      <c r="A289" s="22" t="s">
        <v>646</v>
      </c>
      <c r="B289" s="23" t="s">
        <v>647</v>
      </c>
    </row>
    <row r="290" spans="1:2" x14ac:dyDescent="0.35">
      <c r="A290" s="22" t="s">
        <v>648</v>
      </c>
      <c r="B290" s="23" t="s">
        <v>649</v>
      </c>
    </row>
    <row r="291" spans="1:2" x14ac:dyDescent="0.35">
      <c r="A291" s="22" t="s">
        <v>650</v>
      </c>
      <c r="B291" s="23" t="s">
        <v>651</v>
      </c>
    </row>
    <row r="292" spans="1:2" x14ac:dyDescent="0.35">
      <c r="A292" s="22" t="s">
        <v>652</v>
      </c>
      <c r="B292" s="23" t="s">
        <v>653</v>
      </c>
    </row>
    <row r="293" spans="1:2" x14ac:dyDescent="0.35">
      <c r="A293" s="22" t="s">
        <v>654</v>
      </c>
      <c r="B293" s="23" t="s">
        <v>655</v>
      </c>
    </row>
    <row r="294" spans="1:2" x14ac:dyDescent="0.35">
      <c r="A294" s="22" t="s">
        <v>656</v>
      </c>
      <c r="B294" s="23" t="s">
        <v>657</v>
      </c>
    </row>
    <row r="295" spans="1:2" x14ac:dyDescent="0.35">
      <c r="A295" s="22" t="s">
        <v>658</v>
      </c>
      <c r="B295" s="23" t="s">
        <v>659</v>
      </c>
    </row>
    <row r="296" spans="1:2" x14ac:dyDescent="0.35">
      <c r="A296" s="22" t="s">
        <v>660</v>
      </c>
      <c r="B296" s="23" t="s">
        <v>661</v>
      </c>
    </row>
    <row r="297" spans="1:2" x14ac:dyDescent="0.35">
      <c r="A297" s="22" t="s">
        <v>662</v>
      </c>
      <c r="B297" s="23" t="s">
        <v>663</v>
      </c>
    </row>
    <row r="298" spans="1:2" x14ac:dyDescent="0.35">
      <c r="A298" s="22" t="s">
        <v>664</v>
      </c>
      <c r="B298" s="23" t="s">
        <v>665</v>
      </c>
    </row>
    <row r="299" spans="1:2" x14ac:dyDescent="0.35">
      <c r="A299" s="22" t="s">
        <v>666</v>
      </c>
      <c r="B299" s="23" t="s">
        <v>667</v>
      </c>
    </row>
    <row r="300" spans="1:2" x14ac:dyDescent="0.35">
      <c r="A300" s="22" t="s">
        <v>668</v>
      </c>
      <c r="B300" s="23" t="s">
        <v>669</v>
      </c>
    </row>
    <row r="301" spans="1:2" x14ac:dyDescent="0.35">
      <c r="A301" s="22" t="s">
        <v>670</v>
      </c>
      <c r="B301" s="23" t="s">
        <v>671</v>
      </c>
    </row>
    <row r="302" spans="1:2" x14ac:dyDescent="0.35">
      <c r="A302" s="22" t="s">
        <v>672</v>
      </c>
      <c r="B302" s="23" t="s">
        <v>673</v>
      </c>
    </row>
    <row r="303" spans="1:2" x14ac:dyDescent="0.35">
      <c r="A303" s="22" t="s">
        <v>674</v>
      </c>
      <c r="B303" s="23" t="s">
        <v>675</v>
      </c>
    </row>
    <row r="304" spans="1:2" x14ac:dyDescent="0.35">
      <c r="A304" s="22" t="s">
        <v>676</v>
      </c>
      <c r="B304" s="23" t="s">
        <v>677</v>
      </c>
    </row>
    <row r="305" spans="1:2" x14ac:dyDescent="0.35">
      <c r="A305" s="22" t="s">
        <v>678</v>
      </c>
      <c r="B305" s="23" t="s">
        <v>679</v>
      </c>
    </row>
    <row r="306" spans="1:2" x14ac:dyDescent="0.35">
      <c r="A306" s="22" t="s">
        <v>680</v>
      </c>
      <c r="B306" s="23" t="s">
        <v>681</v>
      </c>
    </row>
    <row r="307" spans="1:2" x14ac:dyDescent="0.35">
      <c r="A307" s="22" t="s">
        <v>682</v>
      </c>
      <c r="B307" s="23" t="s">
        <v>683</v>
      </c>
    </row>
    <row r="308" spans="1:2" x14ac:dyDescent="0.35">
      <c r="A308" s="22" t="s">
        <v>684</v>
      </c>
      <c r="B308" s="23" t="s">
        <v>685</v>
      </c>
    </row>
    <row r="309" spans="1:2" x14ac:dyDescent="0.35">
      <c r="A309" s="22" t="s">
        <v>686</v>
      </c>
      <c r="B309" s="23" t="s">
        <v>687</v>
      </c>
    </row>
    <row r="310" spans="1:2" x14ac:dyDescent="0.35">
      <c r="A310" s="22" t="s">
        <v>688</v>
      </c>
      <c r="B310" s="23" t="s">
        <v>689</v>
      </c>
    </row>
    <row r="311" spans="1:2" x14ac:dyDescent="0.35">
      <c r="A311" s="22" t="s">
        <v>690</v>
      </c>
      <c r="B311" s="23" t="s">
        <v>691</v>
      </c>
    </row>
    <row r="312" spans="1:2" x14ac:dyDescent="0.35">
      <c r="A312" s="22" t="s">
        <v>692</v>
      </c>
      <c r="B312" s="23" t="s">
        <v>693</v>
      </c>
    </row>
    <row r="313" spans="1:2" x14ac:dyDescent="0.35">
      <c r="A313" s="22" t="s">
        <v>694</v>
      </c>
      <c r="B313" s="23" t="s">
        <v>695</v>
      </c>
    </row>
    <row r="314" spans="1:2" x14ac:dyDescent="0.35">
      <c r="A314" s="22" t="s">
        <v>696</v>
      </c>
      <c r="B314" s="23" t="s">
        <v>697</v>
      </c>
    </row>
    <row r="315" spans="1:2" x14ac:dyDescent="0.35">
      <c r="A315" s="22" t="s">
        <v>698</v>
      </c>
      <c r="B315" s="23" t="s">
        <v>699</v>
      </c>
    </row>
    <row r="316" spans="1:2" x14ac:dyDescent="0.35">
      <c r="A316" s="22" t="s">
        <v>700</v>
      </c>
      <c r="B316" s="23" t="s">
        <v>701</v>
      </c>
    </row>
    <row r="317" spans="1:2" x14ac:dyDescent="0.35">
      <c r="A317" s="22" t="s">
        <v>702</v>
      </c>
      <c r="B317" s="23" t="s">
        <v>703</v>
      </c>
    </row>
    <row r="318" spans="1:2" x14ac:dyDescent="0.35">
      <c r="A318" s="22" t="s">
        <v>704</v>
      </c>
      <c r="B318" s="23" t="s">
        <v>705</v>
      </c>
    </row>
    <row r="319" spans="1:2" x14ac:dyDescent="0.35">
      <c r="A319" s="22" t="s">
        <v>706</v>
      </c>
      <c r="B319" s="23" t="s">
        <v>707</v>
      </c>
    </row>
    <row r="320" spans="1:2" x14ac:dyDescent="0.35">
      <c r="A320" s="22" t="s">
        <v>708</v>
      </c>
      <c r="B320" s="23" t="s">
        <v>709</v>
      </c>
    </row>
    <row r="321" spans="1:2" x14ac:dyDescent="0.35">
      <c r="A321" s="22" t="s">
        <v>710</v>
      </c>
      <c r="B321" s="23" t="s">
        <v>711</v>
      </c>
    </row>
    <row r="322" spans="1:2" x14ac:dyDescent="0.35">
      <c r="A322" s="22" t="s">
        <v>712</v>
      </c>
      <c r="B322" s="23" t="s">
        <v>713</v>
      </c>
    </row>
    <row r="323" spans="1:2" x14ac:dyDescent="0.35">
      <c r="A323" s="22" t="s">
        <v>714</v>
      </c>
      <c r="B323" s="23" t="s">
        <v>715</v>
      </c>
    </row>
    <row r="324" spans="1:2" x14ac:dyDescent="0.35">
      <c r="A324" s="22" t="s">
        <v>716</v>
      </c>
      <c r="B324" s="23" t="s">
        <v>717</v>
      </c>
    </row>
    <row r="325" spans="1:2" x14ac:dyDescent="0.35">
      <c r="A325" s="22" t="s">
        <v>718</v>
      </c>
      <c r="B325" s="23" t="s">
        <v>719</v>
      </c>
    </row>
    <row r="326" spans="1:2" x14ac:dyDescent="0.35">
      <c r="A326" s="22" t="s">
        <v>720</v>
      </c>
      <c r="B326" s="23" t="s">
        <v>721</v>
      </c>
    </row>
    <row r="327" spans="1:2" x14ac:dyDescent="0.35">
      <c r="A327" s="22" t="s">
        <v>722</v>
      </c>
      <c r="B327" s="23" t="s">
        <v>723</v>
      </c>
    </row>
    <row r="328" spans="1:2" x14ac:dyDescent="0.35">
      <c r="A328" s="22" t="s">
        <v>724</v>
      </c>
      <c r="B328" s="23" t="s">
        <v>725</v>
      </c>
    </row>
    <row r="329" spans="1:2" x14ac:dyDescent="0.35">
      <c r="A329" s="22" t="s">
        <v>726</v>
      </c>
      <c r="B329" s="23" t="s">
        <v>727</v>
      </c>
    </row>
    <row r="330" spans="1:2" x14ac:dyDescent="0.35">
      <c r="A330" s="22" t="s">
        <v>728</v>
      </c>
      <c r="B330" s="23" t="s">
        <v>729</v>
      </c>
    </row>
    <row r="331" spans="1:2" x14ac:dyDescent="0.35">
      <c r="A331" s="22" t="s">
        <v>730</v>
      </c>
      <c r="B331" s="23" t="s">
        <v>731</v>
      </c>
    </row>
    <row r="332" spans="1:2" x14ac:dyDescent="0.35">
      <c r="A332" s="22" t="s">
        <v>732</v>
      </c>
      <c r="B332" s="23" t="s">
        <v>733</v>
      </c>
    </row>
    <row r="333" spans="1:2" x14ac:dyDescent="0.35">
      <c r="A333" s="22" t="s">
        <v>734</v>
      </c>
      <c r="B333" s="23" t="s">
        <v>735</v>
      </c>
    </row>
    <row r="334" spans="1:2" x14ac:dyDescent="0.35">
      <c r="A334" s="22" t="s">
        <v>736</v>
      </c>
      <c r="B334" s="23" t="s">
        <v>737</v>
      </c>
    </row>
    <row r="335" spans="1:2" x14ac:dyDescent="0.35">
      <c r="A335" s="22" t="s">
        <v>738</v>
      </c>
      <c r="B335" s="23" t="s">
        <v>739</v>
      </c>
    </row>
    <row r="336" spans="1:2" x14ac:dyDescent="0.35">
      <c r="A336" s="22" t="s">
        <v>740</v>
      </c>
      <c r="B336" s="23" t="s">
        <v>741</v>
      </c>
    </row>
    <row r="337" spans="1:2" x14ac:dyDescent="0.35">
      <c r="A337" s="22" t="s">
        <v>742</v>
      </c>
      <c r="B337" s="23" t="s">
        <v>743</v>
      </c>
    </row>
    <row r="338" spans="1:2" x14ac:dyDescent="0.35">
      <c r="A338" s="22" t="s">
        <v>744</v>
      </c>
      <c r="B338" s="23" t="s">
        <v>745</v>
      </c>
    </row>
    <row r="339" spans="1:2" x14ac:dyDescent="0.35">
      <c r="A339" s="22" t="s">
        <v>746</v>
      </c>
      <c r="B339" s="23" t="s">
        <v>747</v>
      </c>
    </row>
    <row r="340" spans="1:2" x14ac:dyDescent="0.35">
      <c r="A340" s="22" t="s">
        <v>748</v>
      </c>
      <c r="B340" s="23" t="s">
        <v>749</v>
      </c>
    </row>
    <row r="341" spans="1:2" x14ac:dyDescent="0.35">
      <c r="A341" s="22" t="s">
        <v>750</v>
      </c>
      <c r="B341" s="23" t="s">
        <v>751</v>
      </c>
    </row>
    <row r="342" spans="1:2" x14ac:dyDescent="0.35">
      <c r="A342" s="22" t="s">
        <v>752</v>
      </c>
      <c r="B342" s="23" t="s">
        <v>753</v>
      </c>
    </row>
    <row r="343" spans="1:2" x14ac:dyDescent="0.35">
      <c r="A343" s="22" t="s">
        <v>754</v>
      </c>
      <c r="B343" s="23" t="s">
        <v>755</v>
      </c>
    </row>
    <row r="344" spans="1:2" x14ac:dyDescent="0.35">
      <c r="A344" s="22" t="s">
        <v>756</v>
      </c>
      <c r="B344" s="23" t="s">
        <v>757</v>
      </c>
    </row>
    <row r="345" spans="1:2" x14ac:dyDescent="0.35">
      <c r="A345" s="22" t="s">
        <v>758</v>
      </c>
      <c r="B345" s="23" t="s">
        <v>759</v>
      </c>
    </row>
    <row r="346" spans="1:2" x14ac:dyDescent="0.35">
      <c r="A346" s="22" t="s">
        <v>760</v>
      </c>
      <c r="B346" s="23" t="s">
        <v>761</v>
      </c>
    </row>
    <row r="347" spans="1:2" x14ac:dyDescent="0.35">
      <c r="A347" s="22" t="s">
        <v>762</v>
      </c>
      <c r="B347" s="23" t="s">
        <v>763</v>
      </c>
    </row>
    <row r="348" spans="1:2" x14ac:dyDescent="0.35">
      <c r="A348" s="22" t="s">
        <v>764</v>
      </c>
      <c r="B348" s="23" t="s">
        <v>765</v>
      </c>
    </row>
    <row r="349" spans="1:2" x14ac:dyDescent="0.35">
      <c r="A349" s="22" t="s">
        <v>766</v>
      </c>
      <c r="B349" s="23" t="s">
        <v>767</v>
      </c>
    </row>
    <row r="350" spans="1:2" x14ac:dyDescent="0.35">
      <c r="A350" s="22" t="s">
        <v>768</v>
      </c>
      <c r="B350" s="23" t="s">
        <v>769</v>
      </c>
    </row>
    <row r="351" spans="1:2" x14ac:dyDescent="0.35">
      <c r="A351" s="22" t="s">
        <v>770</v>
      </c>
      <c r="B351" s="23" t="s">
        <v>771</v>
      </c>
    </row>
    <row r="352" spans="1:2" x14ac:dyDescent="0.35">
      <c r="A352" s="22" t="s">
        <v>772</v>
      </c>
      <c r="B352" s="23" t="s">
        <v>773</v>
      </c>
    </row>
    <row r="353" spans="1:2" x14ac:dyDescent="0.35">
      <c r="A353" s="22" t="s">
        <v>774</v>
      </c>
      <c r="B353" s="23" t="s">
        <v>775</v>
      </c>
    </row>
    <row r="354" spans="1:2" x14ac:dyDescent="0.35">
      <c r="A354" s="22" t="s">
        <v>776</v>
      </c>
      <c r="B354" s="23" t="s">
        <v>777</v>
      </c>
    </row>
    <row r="355" spans="1:2" x14ac:dyDescent="0.35">
      <c r="A355" s="22" t="s">
        <v>778</v>
      </c>
      <c r="B355" s="23" t="s">
        <v>779</v>
      </c>
    </row>
    <row r="356" spans="1:2" x14ac:dyDescent="0.35">
      <c r="A356" s="22" t="s">
        <v>780</v>
      </c>
      <c r="B356" s="23" t="s">
        <v>781</v>
      </c>
    </row>
    <row r="357" spans="1:2" x14ac:dyDescent="0.35">
      <c r="A357" s="22" t="s">
        <v>782</v>
      </c>
      <c r="B357" s="23" t="s">
        <v>783</v>
      </c>
    </row>
    <row r="358" spans="1:2" x14ac:dyDescent="0.35">
      <c r="A358" s="22" t="s">
        <v>784</v>
      </c>
      <c r="B358" s="23" t="s">
        <v>785</v>
      </c>
    </row>
    <row r="359" spans="1:2" x14ac:dyDescent="0.35">
      <c r="A359" s="22" t="s">
        <v>786</v>
      </c>
      <c r="B359" s="23" t="s">
        <v>787</v>
      </c>
    </row>
    <row r="360" spans="1:2" x14ac:dyDescent="0.35">
      <c r="A360" s="22" t="s">
        <v>788</v>
      </c>
      <c r="B360" s="23" t="s">
        <v>789</v>
      </c>
    </row>
    <row r="361" spans="1:2" x14ac:dyDescent="0.35">
      <c r="A361" s="22" t="s">
        <v>790</v>
      </c>
      <c r="B361" s="23" t="s">
        <v>791</v>
      </c>
    </row>
    <row r="362" spans="1:2" x14ac:dyDescent="0.35">
      <c r="A362" s="22" t="s">
        <v>792</v>
      </c>
      <c r="B362" s="23" t="s">
        <v>793</v>
      </c>
    </row>
    <row r="363" spans="1:2" x14ac:dyDescent="0.35">
      <c r="A363" s="22" t="s">
        <v>794</v>
      </c>
      <c r="B363" s="23" t="s">
        <v>795</v>
      </c>
    </row>
    <row r="364" spans="1:2" x14ac:dyDescent="0.35">
      <c r="A364" s="22" t="s">
        <v>796</v>
      </c>
      <c r="B364" s="23" t="s">
        <v>797</v>
      </c>
    </row>
    <row r="365" spans="1:2" x14ac:dyDescent="0.35">
      <c r="A365" s="22" t="s">
        <v>798</v>
      </c>
      <c r="B365" s="23" t="s">
        <v>799</v>
      </c>
    </row>
    <row r="366" spans="1:2" x14ac:dyDescent="0.35">
      <c r="A366" s="22" t="s">
        <v>800</v>
      </c>
      <c r="B366" s="23" t="s">
        <v>801</v>
      </c>
    </row>
    <row r="367" spans="1:2" x14ac:dyDescent="0.35">
      <c r="A367" s="22" t="s">
        <v>802</v>
      </c>
      <c r="B367" s="23" t="s">
        <v>803</v>
      </c>
    </row>
    <row r="368" spans="1:2" x14ac:dyDescent="0.35">
      <c r="A368" s="22" t="s">
        <v>804</v>
      </c>
      <c r="B368" s="23" t="s">
        <v>805</v>
      </c>
    </row>
    <row r="369" spans="1:2" x14ac:dyDescent="0.35">
      <c r="A369" s="22" t="s">
        <v>806</v>
      </c>
      <c r="B369" s="23" t="s">
        <v>807</v>
      </c>
    </row>
    <row r="370" spans="1:2" x14ac:dyDescent="0.35">
      <c r="A370" s="22" t="s">
        <v>808</v>
      </c>
      <c r="B370" s="23" t="s">
        <v>809</v>
      </c>
    </row>
    <row r="371" spans="1:2" x14ac:dyDescent="0.35">
      <c r="A371" s="22" t="s">
        <v>810</v>
      </c>
      <c r="B371" s="23" t="s">
        <v>811</v>
      </c>
    </row>
    <row r="372" spans="1:2" x14ac:dyDescent="0.35">
      <c r="A372" s="22" t="s">
        <v>812</v>
      </c>
      <c r="B372" s="23" t="s">
        <v>813</v>
      </c>
    </row>
    <row r="373" spans="1:2" x14ac:dyDescent="0.35">
      <c r="A373" s="22" t="s">
        <v>814</v>
      </c>
      <c r="B373" s="23" t="s">
        <v>815</v>
      </c>
    </row>
    <row r="374" spans="1:2" x14ac:dyDescent="0.35">
      <c r="A374" s="22" t="s">
        <v>816</v>
      </c>
      <c r="B374" s="23" t="s">
        <v>817</v>
      </c>
    </row>
    <row r="375" spans="1:2" x14ac:dyDescent="0.35">
      <c r="A375" s="22" t="s">
        <v>818</v>
      </c>
      <c r="B375" s="23" t="s">
        <v>819</v>
      </c>
    </row>
    <row r="376" spans="1:2" x14ac:dyDescent="0.35">
      <c r="A376" s="22" t="s">
        <v>820</v>
      </c>
      <c r="B376" s="23" t="s">
        <v>821</v>
      </c>
    </row>
    <row r="377" spans="1:2" x14ac:dyDescent="0.35">
      <c r="A377" s="22" t="s">
        <v>822</v>
      </c>
      <c r="B377" s="23" t="s">
        <v>823</v>
      </c>
    </row>
    <row r="378" spans="1:2" x14ac:dyDescent="0.35">
      <c r="A378" s="22" t="s">
        <v>824</v>
      </c>
      <c r="B378" s="23" t="s">
        <v>825</v>
      </c>
    </row>
    <row r="379" spans="1:2" x14ac:dyDescent="0.35">
      <c r="A379" s="22" t="s">
        <v>826</v>
      </c>
      <c r="B379" s="23" t="s">
        <v>827</v>
      </c>
    </row>
    <row r="380" spans="1:2" x14ac:dyDescent="0.35">
      <c r="A380" s="22" t="s">
        <v>828</v>
      </c>
      <c r="B380" s="23" t="s">
        <v>829</v>
      </c>
    </row>
    <row r="381" spans="1:2" x14ac:dyDescent="0.35">
      <c r="A381" s="22" t="s">
        <v>830</v>
      </c>
      <c r="B381" s="23" t="s">
        <v>831</v>
      </c>
    </row>
    <row r="382" spans="1:2" x14ac:dyDescent="0.35">
      <c r="A382" s="22" t="s">
        <v>832</v>
      </c>
      <c r="B382" s="23" t="s">
        <v>833</v>
      </c>
    </row>
    <row r="383" spans="1:2" x14ac:dyDescent="0.35">
      <c r="A383" s="22" t="s">
        <v>834</v>
      </c>
      <c r="B383" s="23" t="s">
        <v>835</v>
      </c>
    </row>
    <row r="384" spans="1:2" x14ac:dyDescent="0.35">
      <c r="A384" s="22" t="s">
        <v>836</v>
      </c>
      <c r="B384" s="23" t="s">
        <v>837</v>
      </c>
    </row>
    <row r="385" spans="1:2" x14ac:dyDescent="0.35">
      <c r="A385" s="22" t="s">
        <v>838</v>
      </c>
      <c r="B385" s="23" t="s">
        <v>839</v>
      </c>
    </row>
    <row r="386" spans="1:2" x14ac:dyDescent="0.35">
      <c r="A386" s="22" t="s">
        <v>840</v>
      </c>
      <c r="B386" s="23" t="s">
        <v>841</v>
      </c>
    </row>
    <row r="387" spans="1:2" x14ac:dyDescent="0.35">
      <c r="A387" s="22" t="s">
        <v>842</v>
      </c>
      <c r="B387" s="23" t="s">
        <v>843</v>
      </c>
    </row>
    <row r="388" spans="1:2" x14ac:dyDescent="0.35">
      <c r="A388" s="22" t="s">
        <v>844</v>
      </c>
      <c r="B388" s="23" t="s">
        <v>845</v>
      </c>
    </row>
    <row r="389" spans="1:2" x14ac:dyDescent="0.35">
      <c r="A389" s="22" t="s">
        <v>846</v>
      </c>
      <c r="B389" s="23" t="s">
        <v>847</v>
      </c>
    </row>
    <row r="390" spans="1:2" x14ac:dyDescent="0.35">
      <c r="A390" s="22" t="s">
        <v>848</v>
      </c>
      <c r="B390" s="23" t="s">
        <v>849</v>
      </c>
    </row>
    <row r="391" spans="1:2" x14ac:dyDescent="0.35">
      <c r="A391" s="22" t="s">
        <v>850</v>
      </c>
      <c r="B391" s="23" t="s">
        <v>851</v>
      </c>
    </row>
    <row r="392" spans="1:2" x14ac:dyDescent="0.35">
      <c r="A392" s="22" t="s">
        <v>852</v>
      </c>
      <c r="B392" s="23" t="s">
        <v>853</v>
      </c>
    </row>
    <row r="393" spans="1:2" x14ac:dyDescent="0.35">
      <c r="A393" s="22" t="s">
        <v>854</v>
      </c>
      <c r="B393" s="23" t="s">
        <v>855</v>
      </c>
    </row>
    <row r="394" spans="1:2" x14ac:dyDescent="0.35">
      <c r="A394" s="22" t="s">
        <v>856</v>
      </c>
      <c r="B394" s="23" t="s">
        <v>857</v>
      </c>
    </row>
    <row r="395" spans="1:2" x14ac:dyDescent="0.35">
      <c r="A395" s="22" t="s">
        <v>858</v>
      </c>
      <c r="B395" s="23" t="s">
        <v>859</v>
      </c>
    </row>
    <row r="396" spans="1:2" x14ac:dyDescent="0.35">
      <c r="A396" s="22" t="s">
        <v>860</v>
      </c>
      <c r="B396" s="23" t="s">
        <v>861</v>
      </c>
    </row>
    <row r="397" spans="1:2" x14ac:dyDescent="0.35">
      <c r="A397" s="22" t="s">
        <v>862</v>
      </c>
      <c r="B397" s="23" t="s">
        <v>863</v>
      </c>
    </row>
    <row r="398" spans="1:2" x14ac:dyDescent="0.35">
      <c r="A398" s="22" t="s">
        <v>864</v>
      </c>
      <c r="B398" s="23" t="s">
        <v>865</v>
      </c>
    </row>
    <row r="399" spans="1:2" x14ac:dyDescent="0.35">
      <c r="A399" s="22" t="s">
        <v>866</v>
      </c>
      <c r="B399" s="23" t="s">
        <v>867</v>
      </c>
    </row>
    <row r="400" spans="1:2" x14ac:dyDescent="0.35">
      <c r="A400" s="22" t="s">
        <v>868</v>
      </c>
      <c r="B400" s="23" t="s">
        <v>869</v>
      </c>
    </row>
    <row r="401" spans="1:2" x14ac:dyDescent="0.35">
      <c r="A401" s="22" t="s">
        <v>870</v>
      </c>
      <c r="B401" s="23" t="s">
        <v>871</v>
      </c>
    </row>
    <row r="402" spans="1:2" x14ac:dyDescent="0.35">
      <c r="A402" s="22" t="s">
        <v>872</v>
      </c>
      <c r="B402" s="23" t="s">
        <v>873</v>
      </c>
    </row>
    <row r="403" spans="1:2" x14ac:dyDescent="0.35">
      <c r="A403" s="22" t="s">
        <v>874</v>
      </c>
      <c r="B403" s="23" t="s">
        <v>875</v>
      </c>
    </row>
    <row r="404" spans="1:2" x14ac:dyDescent="0.35">
      <c r="A404" s="22" t="s">
        <v>876</v>
      </c>
      <c r="B404" s="23" t="s">
        <v>877</v>
      </c>
    </row>
    <row r="405" spans="1:2" x14ac:dyDescent="0.35">
      <c r="A405" s="22" t="s">
        <v>878</v>
      </c>
      <c r="B405" s="23" t="s">
        <v>879</v>
      </c>
    </row>
    <row r="406" spans="1:2" x14ac:dyDescent="0.35">
      <c r="A406" s="22" t="s">
        <v>880</v>
      </c>
      <c r="B406" s="23" t="s">
        <v>881</v>
      </c>
    </row>
    <row r="407" spans="1:2" x14ac:dyDescent="0.35">
      <c r="A407" s="22" t="s">
        <v>882</v>
      </c>
      <c r="B407" s="23" t="s">
        <v>883</v>
      </c>
    </row>
    <row r="408" spans="1:2" x14ac:dyDescent="0.35">
      <c r="A408" s="22" t="s">
        <v>884</v>
      </c>
      <c r="B408" s="23" t="s">
        <v>885</v>
      </c>
    </row>
    <row r="409" spans="1:2" x14ac:dyDescent="0.35">
      <c r="A409" s="22" t="s">
        <v>886</v>
      </c>
      <c r="B409" s="23" t="s">
        <v>887</v>
      </c>
    </row>
    <row r="410" spans="1:2" x14ac:dyDescent="0.35">
      <c r="A410" s="22" t="s">
        <v>888</v>
      </c>
      <c r="B410" s="23" t="s">
        <v>889</v>
      </c>
    </row>
    <row r="411" spans="1:2" x14ac:dyDescent="0.35">
      <c r="A411" s="22" t="s">
        <v>890</v>
      </c>
      <c r="B411" s="23" t="s">
        <v>891</v>
      </c>
    </row>
    <row r="412" spans="1:2" x14ac:dyDescent="0.35">
      <c r="A412" s="22" t="s">
        <v>892</v>
      </c>
      <c r="B412" s="23" t="s">
        <v>893</v>
      </c>
    </row>
    <row r="413" spans="1:2" x14ac:dyDescent="0.35">
      <c r="A413" s="22" t="s">
        <v>894</v>
      </c>
      <c r="B413" s="23" t="s">
        <v>895</v>
      </c>
    </row>
    <row r="414" spans="1:2" x14ac:dyDescent="0.35">
      <c r="A414" s="22" t="s">
        <v>896</v>
      </c>
      <c r="B414" s="23" t="s">
        <v>897</v>
      </c>
    </row>
    <row r="415" spans="1:2" x14ac:dyDescent="0.35">
      <c r="A415" s="22" t="s">
        <v>898</v>
      </c>
      <c r="B415" s="23" t="s">
        <v>899</v>
      </c>
    </row>
    <row r="416" spans="1:2" x14ac:dyDescent="0.35">
      <c r="A416" s="22" t="s">
        <v>900</v>
      </c>
      <c r="B416" s="23" t="s">
        <v>901</v>
      </c>
    </row>
    <row r="417" spans="1:2" x14ac:dyDescent="0.35">
      <c r="A417" s="22" t="s">
        <v>902</v>
      </c>
      <c r="B417" s="23" t="s">
        <v>903</v>
      </c>
    </row>
    <row r="418" spans="1:2" x14ac:dyDescent="0.35">
      <c r="A418" s="22" t="s">
        <v>904</v>
      </c>
      <c r="B418" s="23" t="s">
        <v>905</v>
      </c>
    </row>
    <row r="419" spans="1:2" x14ac:dyDescent="0.35">
      <c r="A419" s="22" t="s">
        <v>906</v>
      </c>
      <c r="B419" s="23" t="s">
        <v>907</v>
      </c>
    </row>
    <row r="420" spans="1:2" x14ac:dyDescent="0.35">
      <c r="A420" s="22" t="s">
        <v>908</v>
      </c>
      <c r="B420" s="23" t="s">
        <v>909</v>
      </c>
    </row>
    <row r="421" spans="1:2" x14ac:dyDescent="0.35">
      <c r="A421" s="22" t="s">
        <v>910</v>
      </c>
      <c r="B421" s="23" t="s">
        <v>911</v>
      </c>
    </row>
    <row r="422" spans="1:2" x14ac:dyDescent="0.35">
      <c r="A422" s="22" t="s">
        <v>912</v>
      </c>
      <c r="B422" s="23" t="s">
        <v>913</v>
      </c>
    </row>
    <row r="423" spans="1:2" x14ac:dyDescent="0.35">
      <c r="A423" s="22" t="s">
        <v>914</v>
      </c>
      <c r="B423" s="23" t="s">
        <v>915</v>
      </c>
    </row>
    <row r="424" spans="1:2" x14ac:dyDescent="0.35">
      <c r="A424" s="22" t="s">
        <v>916</v>
      </c>
      <c r="B424" s="23" t="s">
        <v>917</v>
      </c>
    </row>
    <row r="425" spans="1:2" x14ac:dyDescent="0.35">
      <c r="A425" s="22" t="s">
        <v>918</v>
      </c>
      <c r="B425" s="23" t="s">
        <v>919</v>
      </c>
    </row>
    <row r="426" spans="1:2" x14ac:dyDescent="0.35">
      <c r="A426" s="22" t="s">
        <v>920</v>
      </c>
      <c r="B426" s="23" t="s">
        <v>921</v>
      </c>
    </row>
    <row r="427" spans="1:2" x14ac:dyDescent="0.35">
      <c r="A427" s="22" t="s">
        <v>922</v>
      </c>
      <c r="B427" s="23" t="s">
        <v>923</v>
      </c>
    </row>
    <row r="428" spans="1:2" x14ac:dyDescent="0.35">
      <c r="A428" s="22" t="s">
        <v>924</v>
      </c>
      <c r="B428" s="23" t="s">
        <v>925</v>
      </c>
    </row>
    <row r="429" spans="1:2" x14ac:dyDescent="0.35">
      <c r="A429" s="22" t="s">
        <v>926</v>
      </c>
      <c r="B429" s="23" t="s">
        <v>927</v>
      </c>
    </row>
    <row r="430" spans="1:2" x14ac:dyDescent="0.35">
      <c r="A430" s="22" t="s">
        <v>928</v>
      </c>
      <c r="B430" s="23" t="s">
        <v>929</v>
      </c>
    </row>
    <row r="431" spans="1:2" x14ac:dyDescent="0.35">
      <c r="A431" s="22" t="s">
        <v>930</v>
      </c>
      <c r="B431" s="23" t="s">
        <v>931</v>
      </c>
    </row>
    <row r="432" spans="1:2" x14ac:dyDescent="0.35">
      <c r="A432" s="22" t="s">
        <v>932</v>
      </c>
      <c r="B432" s="23" t="s">
        <v>933</v>
      </c>
    </row>
    <row r="433" spans="1:2" x14ac:dyDescent="0.35">
      <c r="A433" s="22" t="s">
        <v>934</v>
      </c>
      <c r="B433" s="23" t="s">
        <v>935</v>
      </c>
    </row>
    <row r="434" spans="1:2" x14ac:dyDescent="0.35">
      <c r="A434" s="22" t="s">
        <v>936</v>
      </c>
      <c r="B434" s="23" t="s">
        <v>937</v>
      </c>
    </row>
    <row r="435" spans="1:2" x14ac:dyDescent="0.35">
      <c r="A435" s="22" t="s">
        <v>938</v>
      </c>
      <c r="B435" s="23" t="s">
        <v>939</v>
      </c>
    </row>
    <row r="436" spans="1:2" x14ac:dyDescent="0.35">
      <c r="A436" s="22" t="s">
        <v>940</v>
      </c>
      <c r="B436" s="23" t="s">
        <v>941</v>
      </c>
    </row>
    <row r="437" spans="1:2" x14ac:dyDescent="0.35">
      <c r="A437" s="22" t="s">
        <v>942</v>
      </c>
      <c r="B437" s="23" t="s">
        <v>943</v>
      </c>
    </row>
    <row r="438" spans="1:2" x14ac:dyDescent="0.35">
      <c r="A438" s="22" t="s">
        <v>944</v>
      </c>
      <c r="B438" s="23" t="s">
        <v>945</v>
      </c>
    </row>
    <row r="439" spans="1:2" x14ac:dyDescent="0.35">
      <c r="A439" s="22" t="s">
        <v>946</v>
      </c>
      <c r="B439" s="23" t="s">
        <v>947</v>
      </c>
    </row>
    <row r="440" spans="1:2" x14ac:dyDescent="0.35">
      <c r="A440" s="22" t="s">
        <v>948</v>
      </c>
      <c r="B440" s="23" t="s">
        <v>949</v>
      </c>
    </row>
    <row r="441" spans="1:2" x14ac:dyDescent="0.35">
      <c r="A441" s="22" t="s">
        <v>950</v>
      </c>
      <c r="B441" s="23" t="s">
        <v>951</v>
      </c>
    </row>
    <row r="442" spans="1:2" x14ac:dyDescent="0.35">
      <c r="A442" s="22" t="s">
        <v>952</v>
      </c>
      <c r="B442" s="23" t="s">
        <v>953</v>
      </c>
    </row>
    <row r="443" spans="1:2" x14ac:dyDescent="0.35">
      <c r="A443" s="22" t="s">
        <v>954</v>
      </c>
      <c r="B443" s="23" t="s">
        <v>955</v>
      </c>
    </row>
    <row r="444" spans="1:2" x14ac:dyDescent="0.35">
      <c r="A444" s="22" t="s">
        <v>956</v>
      </c>
      <c r="B444" s="23" t="s">
        <v>957</v>
      </c>
    </row>
    <row r="445" spans="1:2" x14ac:dyDescent="0.35">
      <c r="A445" s="22" t="s">
        <v>958</v>
      </c>
      <c r="B445" s="23" t="s">
        <v>959</v>
      </c>
    </row>
    <row r="446" spans="1:2" x14ac:dyDescent="0.35">
      <c r="A446" s="22" t="s">
        <v>960</v>
      </c>
      <c r="B446" s="23" t="s">
        <v>961</v>
      </c>
    </row>
    <row r="447" spans="1:2" x14ac:dyDescent="0.35">
      <c r="A447" s="22" t="s">
        <v>962</v>
      </c>
      <c r="B447" s="23" t="s">
        <v>963</v>
      </c>
    </row>
    <row r="448" spans="1:2" x14ac:dyDescent="0.35">
      <c r="A448" s="22" t="s">
        <v>964</v>
      </c>
      <c r="B448" s="23" t="s">
        <v>965</v>
      </c>
    </row>
    <row r="449" spans="1:2" x14ac:dyDescent="0.35">
      <c r="A449" s="22" t="s">
        <v>966</v>
      </c>
      <c r="B449" s="23" t="s">
        <v>967</v>
      </c>
    </row>
    <row r="450" spans="1:2" x14ac:dyDescent="0.35">
      <c r="A450" s="22" t="s">
        <v>968</v>
      </c>
      <c r="B450" s="23" t="s">
        <v>969</v>
      </c>
    </row>
    <row r="451" spans="1:2" x14ac:dyDescent="0.35">
      <c r="A451" s="22" t="s">
        <v>970</v>
      </c>
      <c r="B451" s="23" t="s">
        <v>971</v>
      </c>
    </row>
    <row r="452" spans="1:2" x14ac:dyDescent="0.35">
      <c r="A452" s="22" t="s">
        <v>972</v>
      </c>
      <c r="B452" s="23" t="s">
        <v>973</v>
      </c>
    </row>
    <row r="453" spans="1:2" x14ac:dyDescent="0.35">
      <c r="A453" s="22" t="s">
        <v>974</v>
      </c>
      <c r="B453" s="23" t="s">
        <v>975</v>
      </c>
    </row>
    <row r="454" spans="1:2" x14ac:dyDescent="0.35">
      <c r="A454" s="22" t="s">
        <v>976</v>
      </c>
      <c r="B454" s="23" t="s">
        <v>977</v>
      </c>
    </row>
    <row r="455" spans="1:2" x14ac:dyDescent="0.35">
      <c r="A455" s="22" t="s">
        <v>978</v>
      </c>
      <c r="B455" s="23" t="s">
        <v>979</v>
      </c>
    </row>
    <row r="456" spans="1:2" x14ac:dyDescent="0.35">
      <c r="A456" s="22" t="s">
        <v>980</v>
      </c>
      <c r="B456" s="23" t="s">
        <v>981</v>
      </c>
    </row>
    <row r="457" spans="1:2" x14ac:dyDescent="0.35">
      <c r="A457" s="22" t="s">
        <v>982</v>
      </c>
      <c r="B457" s="23" t="s">
        <v>983</v>
      </c>
    </row>
    <row r="458" spans="1:2" x14ac:dyDescent="0.35">
      <c r="A458" s="22" t="s">
        <v>984</v>
      </c>
      <c r="B458" s="23" t="s">
        <v>985</v>
      </c>
    </row>
    <row r="459" spans="1:2" x14ac:dyDescent="0.35">
      <c r="A459" s="22" t="s">
        <v>986</v>
      </c>
      <c r="B459" s="23" t="s">
        <v>987</v>
      </c>
    </row>
    <row r="460" spans="1:2" x14ac:dyDescent="0.35">
      <c r="A460" s="22" t="s">
        <v>988</v>
      </c>
      <c r="B460" s="23" t="s">
        <v>989</v>
      </c>
    </row>
    <row r="461" spans="1:2" x14ac:dyDescent="0.35">
      <c r="A461" s="22" t="s">
        <v>990</v>
      </c>
      <c r="B461" s="23" t="s">
        <v>991</v>
      </c>
    </row>
    <row r="462" spans="1:2" x14ac:dyDescent="0.35">
      <c r="A462" s="22" t="s">
        <v>992</v>
      </c>
      <c r="B462" s="23" t="s">
        <v>993</v>
      </c>
    </row>
    <row r="463" spans="1:2" x14ac:dyDescent="0.35">
      <c r="A463" s="22" t="s">
        <v>994</v>
      </c>
      <c r="B463" s="23" t="s">
        <v>995</v>
      </c>
    </row>
    <row r="464" spans="1:2" x14ac:dyDescent="0.35">
      <c r="A464" s="22" t="s">
        <v>996</v>
      </c>
      <c r="B464" s="23" t="s">
        <v>997</v>
      </c>
    </row>
    <row r="465" spans="1:2" x14ac:dyDescent="0.35">
      <c r="A465" s="22" t="s">
        <v>998</v>
      </c>
      <c r="B465" s="23" t="s">
        <v>999</v>
      </c>
    </row>
    <row r="466" spans="1:2" x14ac:dyDescent="0.35">
      <c r="A466" s="22" t="s">
        <v>1000</v>
      </c>
      <c r="B466" s="23" t="s">
        <v>1001</v>
      </c>
    </row>
    <row r="467" spans="1:2" x14ac:dyDescent="0.35">
      <c r="A467" s="22" t="s">
        <v>1002</v>
      </c>
      <c r="B467" s="23" t="s">
        <v>1003</v>
      </c>
    </row>
    <row r="468" spans="1:2" x14ac:dyDescent="0.35">
      <c r="A468" s="22" t="s">
        <v>1004</v>
      </c>
      <c r="B468" s="23" t="s">
        <v>1005</v>
      </c>
    </row>
    <row r="469" spans="1:2" x14ac:dyDescent="0.35">
      <c r="A469" s="22" t="s">
        <v>1006</v>
      </c>
      <c r="B469" s="23" t="s">
        <v>1007</v>
      </c>
    </row>
    <row r="470" spans="1:2" x14ac:dyDescent="0.35">
      <c r="A470" s="22" t="s">
        <v>1008</v>
      </c>
      <c r="B470" s="23" t="s">
        <v>1009</v>
      </c>
    </row>
    <row r="471" spans="1:2" x14ac:dyDescent="0.35">
      <c r="A471" s="22" t="s">
        <v>1010</v>
      </c>
      <c r="B471" s="23" t="s">
        <v>1011</v>
      </c>
    </row>
    <row r="472" spans="1:2" x14ac:dyDescent="0.35">
      <c r="A472" s="22" t="s">
        <v>1012</v>
      </c>
      <c r="B472" s="23" t="s">
        <v>1013</v>
      </c>
    </row>
    <row r="473" spans="1:2" x14ac:dyDescent="0.35">
      <c r="A473" s="22" t="s">
        <v>1014</v>
      </c>
      <c r="B473" s="23" t="s">
        <v>1015</v>
      </c>
    </row>
    <row r="474" spans="1:2" x14ac:dyDescent="0.35">
      <c r="A474" s="22" t="s">
        <v>1016</v>
      </c>
      <c r="B474" s="23" t="s">
        <v>1017</v>
      </c>
    </row>
    <row r="475" spans="1:2" x14ac:dyDescent="0.35">
      <c r="A475" s="22" t="s">
        <v>1018</v>
      </c>
      <c r="B475" s="23" t="s">
        <v>1019</v>
      </c>
    </row>
    <row r="476" spans="1:2" x14ac:dyDescent="0.35">
      <c r="A476" s="22" t="s">
        <v>1020</v>
      </c>
      <c r="B476" s="23" t="s">
        <v>1021</v>
      </c>
    </row>
    <row r="477" spans="1:2" x14ac:dyDescent="0.35">
      <c r="A477" s="22" t="s">
        <v>1022</v>
      </c>
      <c r="B477" s="23" t="s">
        <v>1023</v>
      </c>
    </row>
    <row r="478" spans="1:2" x14ac:dyDescent="0.35">
      <c r="A478" s="22" t="s">
        <v>1024</v>
      </c>
      <c r="B478" s="23" t="s">
        <v>1025</v>
      </c>
    </row>
    <row r="479" spans="1:2" x14ac:dyDescent="0.35">
      <c r="A479" s="22" t="s">
        <v>1026</v>
      </c>
      <c r="B479" s="23" t="s">
        <v>1027</v>
      </c>
    </row>
    <row r="480" spans="1:2" x14ac:dyDescent="0.35">
      <c r="A480" s="22" t="s">
        <v>1028</v>
      </c>
      <c r="B480" s="23" t="s">
        <v>1029</v>
      </c>
    </row>
    <row r="481" spans="1:2" x14ac:dyDescent="0.35">
      <c r="A481" s="22" t="s">
        <v>1030</v>
      </c>
      <c r="B481" s="23" t="s">
        <v>1031</v>
      </c>
    </row>
    <row r="482" spans="1:2" x14ac:dyDescent="0.35">
      <c r="A482" s="22" t="s">
        <v>1032</v>
      </c>
      <c r="B482" s="23" t="s">
        <v>1033</v>
      </c>
    </row>
    <row r="483" spans="1:2" x14ac:dyDescent="0.35">
      <c r="A483" s="22" t="s">
        <v>1034</v>
      </c>
      <c r="B483" s="23" t="s">
        <v>1035</v>
      </c>
    </row>
    <row r="484" spans="1:2" x14ac:dyDescent="0.35">
      <c r="A484" s="22" t="s">
        <v>1036</v>
      </c>
      <c r="B484" s="23" t="s">
        <v>1037</v>
      </c>
    </row>
    <row r="485" spans="1:2" x14ac:dyDescent="0.35">
      <c r="A485" s="22" t="s">
        <v>1038</v>
      </c>
      <c r="B485" s="23" t="s">
        <v>1039</v>
      </c>
    </row>
    <row r="486" spans="1:2" x14ac:dyDescent="0.35">
      <c r="A486" s="22" t="s">
        <v>1040</v>
      </c>
      <c r="B486" s="23" t="s">
        <v>1041</v>
      </c>
    </row>
    <row r="487" spans="1:2" x14ac:dyDescent="0.35">
      <c r="A487" s="22" t="s">
        <v>1042</v>
      </c>
      <c r="B487" s="23" t="s">
        <v>1043</v>
      </c>
    </row>
    <row r="488" spans="1:2" x14ac:dyDescent="0.35">
      <c r="A488" s="22" t="s">
        <v>1044</v>
      </c>
      <c r="B488" s="23" t="s">
        <v>1045</v>
      </c>
    </row>
    <row r="489" spans="1:2" x14ac:dyDescent="0.35">
      <c r="A489" s="22" t="s">
        <v>1046</v>
      </c>
      <c r="B489" s="23" t="s">
        <v>1047</v>
      </c>
    </row>
    <row r="490" spans="1:2" x14ac:dyDescent="0.35">
      <c r="A490" s="22" t="s">
        <v>1048</v>
      </c>
      <c r="B490" s="23" t="s">
        <v>1049</v>
      </c>
    </row>
    <row r="491" spans="1:2" x14ac:dyDescent="0.35">
      <c r="A491" s="22" t="s">
        <v>1050</v>
      </c>
      <c r="B491" s="23" t="s">
        <v>1051</v>
      </c>
    </row>
    <row r="492" spans="1:2" x14ac:dyDescent="0.35">
      <c r="A492" s="22" t="s">
        <v>1052</v>
      </c>
      <c r="B492" s="23" t="s">
        <v>1053</v>
      </c>
    </row>
    <row r="493" spans="1:2" x14ac:dyDescent="0.35">
      <c r="A493" s="22" t="s">
        <v>1054</v>
      </c>
      <c r="B493" s="23" t="s">
        <v>1055</v>
      </c>
    </row>
    <row r="494" spans="1:2" x14ac:dyDescent="0.35">
      <c r="A494" s="22" t="s">
        <v>1056</v>
      </c>
      <c r="B494" s="23" t="s">
        <v>1057</v>
      </c>
    </row>
    <row r="495" spans="1:2" x14ac:dyDescent="0.35">
      <c r="A495" s="22" t="s">
        <v>1058</v>
      </c>
      <c r="B495" s="23" t="s">
        <v>1059</v>
      </c>
    </row>
    <row r="496" spans="1:2" x14ac:dyDescent="0.35">
      <c r="A496" s="22" t="s">
        <v>1060</v>
      </c>
      <c r="B496" s="23" t="s">
        <v>1061</v>
      </c>
    </row>
    <row r="497" spans="1:2" x14ac:dyDescent="0.35">
      <c r="A497" s="22" t="s">
        <v>1062</v>
      </c>
      <c r="B497" s="23" t="s">
        <v>1063</v>
      </c>
    </row>
    <row r="498" spans="1:2" x14ac:dyDescent="0.35">
      <c r="A498" s="22" t="s">
        <v>1064</v>
      </c>
      <c r="B498" s="23" t="s">
        <v>1065</v>
      </c>
    </row>
    <row r="499" spans="1:2" x14ac:dyDescent="0.35">
      <c r="A499" s="22" t="s">
        <v>1066</v>
      </c>
      <c r="B499" s="23" t="s">
        <v>1067</v>
      </c>
    </row>
    <row r="500" spans="1:2" x14ac:dyDescent="0.35">
      <c r="A500" s="22" t="s">
        <v>1068</v>
      </c>
      <c r="B500" s="23" t="s">
        <v>1069</v>
      </c>
    </row>
    <row r="501" spans="1:2" x14ac:dyDescent="0.35">
      <c r="A501" s="22" t="s">
        <v>1070</v>
      </c>
      <c r="B501" s="23" t="s">
        <v>1071</v>
      </c>
    </row>
    <row r="502" spans="1:2" x14ac:dyDescent="0.35">
      <c r="A502" s="22" t="s">
        <v>1072</v>
      </c>
      <c r="B502" s="23" t="s">
        <v>1073</v>
      </c>
    </row>
    <row r="503" spans="1:2" x14ac:dyDescent="0.35">
      <c r="A503" s="22" t="s">
        <v>1074</v>
      </c>
      <c r="B503" s="23" t="s">
        <v>1075</v>
      </c>
    </row>
    <row r="504" spans="1:2" x14ac:dyDescent="0.35">
      <c r="A504" s="22" t="s">
        <v>1076</v>
      </c>
      <c r="B504" s="23" t="s">
        <v>1077</v>
      </c>
    </row>
    <row r="505" spans="1:2" x14ac:dyDescent="0.35">
      <c r="A505" s="22" t="s">
        <v>1078</v>
      </c>
      <c r="B505" s="23" t="s">
        <v>1079</v>
      </c>
    </row>
    <row r="506" spans="1:2" x14ac:dyDescent="0.35">
      <c r="A506" s="22" t="s">
        <v>1080</v>
      </c>
      <c r="B506" s="23" t="s">
        <v>1081</v>
      </c>
    </row>
    <row r="507" spans="1:2" x14ac:dyDescent="0.35">
      <c r="A507" s="22" t="s">
        <v>1082</v>
      </c>
      <c r="B507" s="23" t="s">
        <v>1083</v>
      </c>
    </row>
    <row r="508" spans="1:2" x14ac:dyDescent="0.35">
      <c r="A508" s="22" t="s">
        <v>1084</v>
      </c>
      <c r="B508" s="23" t="s">
        <v>1085</v>
      </c>
    </row>
    <row r="509" spans="1:2" x14ac:dyDescent="0.35">
      <c r="A509" s="22" t="s">
        <v>1086</v>
      </c>
      <c r="B509" s="23" t="s">
        <v>1087</v>
      </c>
    </row>
    <row r="510" spans="1:2" x14ac:dyDescent="0.35">
      <c r="A510" s="22" t="s">
        <v>1088</v>
      </c>
      <c r="B510" s="23" t="s">
        <v>1089</v>
      </c>
    </row>
    <row r="511" spans="1:2" x14ac:dyDescent="0.35">
      <c r="A511" s="22" t="s">
        <v>1090</v>
      </c>
      <c r="B511" s="23" t="s">
        <v>1091</v>
      </c>
    </row>
    <row r="512" spans="1:2" x14ac:dyDescent="0.35">
      <c r="A512" s="22" t="s">
        <v>1092</v>
      </c>
      <c r="B512" s="23" t="s">
        <v>1093</v>
      </c>
    </row>
    <row r="513" spans="1:2" x14ac:dyDescent="0.35">
      <c r="A513" s="22" t="s">
        <v>1094</v>
      </c>
      <c r="B513" s="23" t="s">
        <v>1095</v>
      </c>
    </row>
    <row r="514" spans="1:2" x14ac:dyDescent="0.35">
      <c r="A514" s="22" t="s">
        <v>1096</v>
      </c>
      <c r="B514" s="23" t="s">
        <v>1097</v>
      </c>
    </row>
    <row r="515" spans="1:2" x14ac:dyDescent="0.35">
      <c r="A515" s="22" t="s">
        <v>1098</v>
      </c>
      <c r="B515" s="23" t="s">
        <v>1099</v>
      </c>
    </row>
    <row r="516" spans="1:2" x14ac:dyDescent="0.35">
      <c r="A516" s="22" t="s">
        <v>1100</v>
      </c>
      <c r="B516" s="23" t="s">
        <v>1101</v>
      </c>
    </row>
    <row r="517" spans="1:2" x14ac:dyDescent="0.35">
      <c r="A517" s="22" t="s">
        <v>1102</v>
      </c>
      <c r="B517" s="23" t="s">
        <v>1103</v>
      </c>
    </row>
    <row r="518" spans="1:2" x14ac:dyDescent="0.35">
      <c r="A518" s="22" t="s">
        <v>1104</v>
      </c>
      <c r="B518" s="23" t="s">
        <v>1105</v>
      </c>
    </row>
    <row r="519" spans="1:2" x14ac:dyDescent="0.35">
      <c r="A519" s="22" t="s">
        <v>1106</v>
      </c>
      <c r="B519" s="23" t="s">
        <v>1107</v>
      </c>
    </row>
    <row r="520" spans="1:2" x14ac:dyDescent="0.35">
      <c r="A520" s="22" t="s">
        <v>1108</v>
      </c>
      <c r="B520" s="23" t="s">
        <v>1109</v>
      </c>
    </row>
    <row r="521" spans="1:2" x14ac:dyDescent="0.35">
      <c r="A521" s="22" t="s">
        <v>1110</v>
      </c>
      <c r="B521" s="23" t="s">
        <v>1111</v>
      </c>
    </row>
    <row r="522" spans="1:2" x14ac:dyDescent="0.35">
      <c r="A522" s="22" t="s">
        <v>1112</v>
      </c>
      <c r="B522" s="23" t="s">
        <v>1113</v>
      </c>
    </row>
    <row r="523" spans="1:2" x14ac:dyDescent="0.35">
      <c r="A523" s="22" t="s">
        <v>1114</v>
      </c>
      <c r="B523" s="23" t="s">
        <v>1115</v>
      </c>
    </row>
    <row r="524" spans="1:2" x14ac:dyDescent="0.35">
      <c r="A524" s="22" t="s">
        <v>1116</v>
      </c>
      <c r="B524" s="23" t="s">
        <v>1117</v>
      </c>
    </row>
    <row r="525" spans="1:2" x14ac:dyDescent="0.35">
      <c r="A525" s="22" t="s">
        <v>1118</v>
      </c>
      <c r="B525" s="23" t="s">
        <v>1119</v>
      </c>
    </row>
    <row r="526" spans="1:2" x14ac:dyDescent="0.35">
      <c r="A526" s="22" t="s">
        <v>1120</v>
      </c>
      <c r="B526" s="23" t="s">
        <v>1121</v>
      </c>
    </row>
    <row r="527" spans="1:2" x14ac:dyDescent="0.35">
      <c r="A527" s="22" t="s">
        <v>1122</v>
      </c>
      <c r="B527" s="23" t="s">
        <v>1123</v>
      </c>
    </row>
    <row r="528" spans="1:2" x14ac:dyDescent="0.35">
      <c r="A528" s="22" t="s">
        <v>1124</v>
      </c>
      <c r="B528" s="23" t="s">
        <v>1125</v>
      </c>
    </row>
    <row r="529" spans="1:2" x14ac:dyDescent="0.35">
      <c r="A529" s="22" t="s">
        <v>1126</v>
      </c>
      <c r="B529" s="23" t="s">
        <v>1127</v>
      </c>
    </row>
    <row r="530" spans="1:2" x14ac:dyDescent="0.35">
      <c r="A530" s="22" t="s">
        <v>1128</v>
      </c>
      <c r="B530" s="23" t="s">
        <v>1129</v>
      </c>
    </row>
    <row r="531" spans="1:2" x14ac:dyDescent="0.35">
      <c r="A531" s="22" t="s">
        <v>1130</v>
      </c>
      <c r="B531" s="23" t="s">
        <v>1131</v>
      </c>
    </row>
    <row r="532" spans="1:2" x14ac:dyDescent="0.35">
      <c r="A532" s="22" t="s">
        <v>1132</v>
      </c>
      <c r="B532" s="23" t="s">
        <v>1133</v>
      </c>
    </row>
    <row r="533" spans="1:2" x14ac:dyDescent="0.35">
      <c r="A533" s="22" t="s">
        <v>1134</v>
      </c>
      <c r="B533" s="23" t="s">
        <v>1135</v>
      </c>
    </row>
    <row r="534" spans="1:2" x14ac:dyDescent="0.35">
      <c r="A534" s="22" t="s">
        <v>1136</v>
      </c>
      <c r="B534" s="23" t="s">
        <v>1137</v>
      </c>
    </row>
    <row r="535" spans="1:2" x14ac:dyDescent="0.35">
      <c r="A535" s="22" t="s">
        <v>1138</v>
      </c>
      <c r="B535" s="23" t="s">
        <v>1139</v>
      </c>
    </row>
    <row r="536" spans="1:2" x14ac:dyDescent="0.35">
      <c r="A536" s="22" t="s">
        <v>1140</v>
      </c>
      <c r="B536" s="23" t="s">
        <v>1141</v>
      </c>
    </row>
    <row r="537" spans="1:2" x14ac:dyDescent="0.35">
      <c r="A537" s="22" t="s">
        <v>1142</v>
      </c>
      <c r="B537" s="23" t="s">
        <v>1143</v>
      </c>
    </row>
    <row r="538" spans="1:2" x14ac:dyDescent="0.35">
      <c r="A538" s="22" t="s">
        <v>1144</v>
      </c>
      <c r="B538" s="23" t="s">
        <v>1145</v>
      </c>
    </row>
    <row r="539" spans="1:2" x14ac:dyDescent="0.35">
      <c r="A539" s="22" t="s">
        <v>1146</v>
      </c>
      <c r="B539" s="23" t="s">
        <v>1147</v>
      </c>
    </row>
    <row r="540" spans="1:2" x14ac:dyDescent="0.35">
      <c r="A540" s="22" t="s">
        <v>1148</v>
      </c>
      <c r="B540" s="23" t="s">
        <v>1149</v>
      </c>
    </row>
    <row r="541" spans="1:2" x14ac:dyDescent="0.35">
      <c r="A541" s="22" t="s">
        <v>1150</v>
      </c>
      <c r="B541" s="23" t="s">
        <v>1151</v>
      </c>
    </row>
    <row r="542" spans="1:2" x14ac:dyDescent="0.35">
      <c r="A542" s="22" t="s">
        <v>1152</v>
      </c>
      <c r="B542" s="23" t="s">
        <v>1153</v>
      </c>
    </row>
    <row r="543" spans="1:2" x14ac:dyDescent="0.35">
      <c r="A543" s="22" t="s">
        <v>1154</v>
      </c>
      <c r="B543" s="23" t="s">
        <v>1155</v>
      </c>
    </row>
    <row r="544" spans="1:2" x14ac:dyDescent="0.35">
      <c r="A544" s="22" t="s">
        <v>1156</v>
      </c>
      <c r="B544" s="23" t="s">
        <v>1157</v>
      </c>
    </row>
    <row r="545" spans="1:2" x14ac:dyDescent="0.35">
      <c r="A545" s="22" t="s">
        <v>1158</v>
      </c>
      <c r="B545" s="23" t="s">
        <v>1159</v>
      </c>
    </row>
    <row r="546" spans="1:2" x14ac:dyDescent="0.35">
      <c r="A546" s="22" t="s">
        <v>1160</v>
      </c>
      <c r="B546" s="23" t="s">
        <v>1161</v>
      </c>
    </row>
    <row r="547" spans="1:2" x14ac:dyDescent="0.35">
      <c r="A547" s="22" t="s">
        <v>1162</v>
      </c>
      <c r="B547" s="23" t="s">
        <v>1163</v>
      </c>
    </row>
    <row r="548" spans="1:2" x14ac:dyDescent="0.35">
      <c r="A548" s="22" t="s">
        <v>1164</v>
      </c>
      <c r="B548" s="23" t="s">
        <v>1165</v>
      </c>
    </row>
    <row r="549" spans="1:2" x14ac:dyDescent="0.35">
      <c r="A549" s="22" t="s">
        <v>1166</v>
      </c>
      <c r="B549" s="23" t="s">
        <v>1167</v>
      </c>
    </row>
    <row r="550" spans="1:2" x14ac:dyDescent="0.35">
      <c r="A550" s="22" t="s">
        <v>1168</v>
      </c>
      <c r="B550" s="23" t="s">
        <v>1169</v>
      </c>
    </row>
    <row r="551" spans="1:2" x14ac:dyDescent="0.35">
      <c r="A551" s="22" t="s">
        <v>1170</v>
      </c>
      <c r="B551" s="23" t="s">
        <v>1171</v>
      </c>
    </row>
    <row r="552" spans="1:2" x14ac:dyDescent="0.35">
      <c r="A552" s="22" t="s">
        <v>1172</v>
      </c>
      <c r="B552" s="23" t="s">
        <v>1173</v>
      </c>
    </row>
    <row r="553" spans="1:2" x14ac:dyDescent="0.35">
      <c r="A553" s="22" t="s">
        <v>1174</v>
      </c>
      <c r="B553" s="23" t="s">
        <v>1175</v>
      </c>
    </row>
    <row r="554" spans="1:2" x14ac:dyDescent="0.35">
      <c r="A554" s="22" t="s">
        <v>1176</v>
      </c>
      <c r="B554" s="23" t="s">
        <v>1177</v>
      </c>
    </row>
    <row r="555" spans="1:2" x14ac:dyDescent="0.35">
      <c r="A555" s="22" t="s">
        <v>1178</v>
      </c>
      <c r="B555" s="23" t="s">
        <v>1179</v>
      </c>
    </row>
    <row r="556" spans="1:2" x14ac:dyDescent="0.35">
      <c r="A556" s="22" t="s">
        <v>1180</v>
      </c>
      <c r="B556" s="23" t="s">
        <v>1181</v>
      </c>
    </row>
    <row r="557" spans="1:2" x14ac:dyDescent="0.35">
      <c r="A557" s="22" t="s">
        <v>1182</v>
      </c>
      <c r="B557" s="23" t="s">
        <v>1183</v>
      </c>
    </row>
    <row r="558" spans="1:2" x14ac:dyDescent="0.35">
      <c r="A558" s="22" t="s">
        <v>1184</v>
      </c>
      <c r="B558" s="23" t="s">
        <v>1185</v>
      </c>
    </row>
    <row r="559" spans="1:2" x14ac:dyDescent="0.35">
      <c r="A559" s="22" t="s">
        <v>1186</v>
      </c>
      <c r="B559" s="23" t="s">
        <v>1187</v>
      </c>
    </row>
    <row r="560" spans="1:2" x14ac:dyDescent="0.35">
      <c r="A560" s="22" t="s">
        <v>1188</v>
      </c>
      <c r="B560" s="23" t="s">
        <v>1189</v>
      </c>
    </row>
    <row r="561" spans="1:2" x14ac:dyDescent="0.35">
      <c r="A561" s="22" t="s">
        <v>1190</v>
      </c>
      <c r="B561" s="23" t="s">
        <v>1191</v>
      </c>
    </row>
    <row r="562" spans="1:2" x14ac:dyDescent="0.35">
      <c r="A562" s="22" t="s">
        <v>1192</v>
      </c>
      <c r="B562" s="23" t="s">
        <v>1193</v>
      </c>
    </row>
    <row r="563" spans="1:2" x14ac:dyDescent="0.35">
      <c r="A563" s="22" t="s">
        <v>1194</v>
      </c>
      <c r="B563" s="23" t="s">
        <v>1195</v>
      </c>
    </row>
    <row r="564" spans="1:2" x14ac:dyDescent="0.35">
      <c r="A564" s="22" t="s">
        <v>1196</v>
      </c>
      <c r="B564" s="23" t="s">
        <v>1197</v>
      </c>
    </row>
    <row r="565" spans="1:2" x14ac:dyDescent="0.35">
      <c r="A565" s="22" t="s">
        <v>1198</v>
      </c>
      <c r="B565" s="23" t="s">
        <v>1199</v>
      </c>
    </row>
    <row r="566" spans="1:2" x14ac:dyDescent="0.35">
      <c r="A566" s="22" t="s">
        <v>1200</v>
      </c>
      <c r="B566" s="23" t="s">
        <v>1201</v>
      </c>
    </row>
    <row r="567" spans="1:2" x14ac:dyDescent="0.35">
      <c r="A567" s="22" t="s">
        <v>1202</v>
      </c>
      <c r="B567" s="23" t="s">
        <v>1203</v>
      </c>
    </row>
    <row r="568" spans="1:2" x14ac:dyDescent="0.35">
      <c r="A568" s="22" t="s">
        <v>1204</v>
      </c>
      <c r="B568" s="23" t="s">
        <v>1205</v>
      </c>
    </row>
    <row r="569" spans="1:2" x14ac:dyDescent="0.35">
      <c r="A569" s="22" t="s">
        <v>1206</v>
      </c>
      <c r="B569" s="23" t="s">
        <v>1207</v>
      </c>
    </row>
    <row r="570" spans="1:2" x14ac:dyDescent="0.35">
      <c r="A570" s="22" t="s">
        <v>1208</v>
      </c>
      <c r="B570" s="23" t="s">
        <v>1209</v>
      </c>
    </row>
    <row r="571" spans="1:2" x14ac:dyDescent="0.35">
      <c r="A571" s="22" t="s">
        <v>1210</v>
      </c>
      <c r="B571" s="23" t="s">
        <v>1211</v>
      </c>
    </row>
    <row r="572" spans="1:2" x14ac:dyDescent="0.35">
      <c r="A572" s="22" t="s">
        <v>1212</v>
      </c>
      <c r="B572" s="23" t="s">
        <v>1213</v>
      </c>
    </row>
    <row r="573" spans="1:2" x14ac:dyDescent="0.35">
      <c r="A573" s="22" t="s">
        <v>1214</v>
      </c>
      <c r="B573" s="23" t="s">
        <v>1215</v>
      </c>
    </row>
    <row r="574" spans="1:2" x14ac:dyDescent="0.35">
      <c r="A574" s="22" t="s">
        <v>1216</v>
      </c>
      <c r="B574" s="23" t="s">
        <v>1217</v>
      </c>
    </row>
    <row r="575" spans="1:2" x14ac:dyDescent="0.35">
      <c r="A575" s="22" t="s">
        <v>1218</v>
      </c>
      <c r="B575" s="23" t="s">
        <v>1219</v>
      </c>
    </row>
    <row r="576" spans="1:2" x14ac:dyDescent="0.35">
      <c r="A576" s="22" t="s">
        <v>1220</v>
      </c>
      <c r="B576" s="23" t="s">
        <v>1221</v>
      </c>
    </row>
    <row r="577" spans="1:2" x14ac:dyDescent="0.35">
      <c r="A577" s="22" t="s">
        <v>1222</v>
      </c>
      <c r="B577" s="23" t="s">
        <v>1223</v>
      </c>
    </row>
    <row r="578" spans="1:2" x14ac:dyDescent="0.35">
      <c r="A578" s="22" t="s">
        <v>1224</v>
      </c>
      <c r="B578" s="23" t="s">
        <v>1225</v>
      </c>
    </row>
    <row r="579" spans="1:2" x14ac:dyDescent="0.35">
      <c r="A579" s="22" t="s">
        <v>1226</v>
      </c>
      <c r="B579" s="23" t="s">
        <v>1227</v>
      </c>
    </row>
    <row r="580" spans="1:2" x14ac:dyDescent="0.35">
      <c r="A580" s="22" t="s">
        <v>1228</v>
      </c>
      <c r="B580" s="23" t="s">
        <v>1229</v>
      </c>
    </row>
    <row r="581" spans="1:2" x14ac:dyDescent="0.35">
      <c r="A581" s="22" t="s">
        <v>1230</v>
      </c>
      <c r="B581" s="23" t="s">
        <v>1231</v>
      </c>
    </row>
    <row r="582" spans="1:2" x14ac:dyDescent="0.35">
      <c r="A582" s="22" t="s">
        <v>1232</v>
      </c>
      <c r="B582" s="23" t="s">
        <v>1233</v>
      </c>
    </row>
    <row r="583" spans="1:2" x14ac:dyDescent="0.35">
      <c r="A583" s="22" t="s">
        <v>1234</v>
      </c>
      <c r="B583" s="23" t="s">
        <v>1235</v>
      </c>
    </row>
    <row r="584" spans="1:2" x14ac:dyDescent="0.35">
      <c r="A584" s="22" t="s">
        <v>1236</v>
      </c>
      <c r="B584" s="23" t="s">
        <v>1237</v>
      </c>
    </row>
    <row r="585" spans="1:2" x14ac:dyDescent="0.35">
      <c r="A585" s="22" t="s">
        <v>1238</v>
      </c>
      <c r="B585" s="23" t="s">
        <v>1239</v>
      </c>
    </row>
    <row r="586" spans="1:2" x14ac:dyDescent="0.35">
      <c r="A586" s="22" t="s">
        <v>1240</v>
      </c>
      <c r="B586" s="23" t="s">
        <v>1241</v>
      </c>
    </row>
    <row r="587" spans="1:2" x14ac:dyDescent="0.35">
      <c r="A587" s="22" t="s">
        <v>1242</v>
      </c>
      <c r="B587" s="23" t="s">
        <v>1243</v>
      </c>
    </row>
    <row r="588" spans="1:2" x14ac:dyDescent="0.35">
      <c r="A588" s="22" t="s">
        <v>1244</v>
      </c>
      <c r="B588" s="23" t="s">
        <v>1245</v>
      </c>
    </row>
    <row r="589" spans="1:2" x14ac:dyDescent="0.35">
      <c r="A589" s="22" t="s">
        <v>1246</v>
      </c>
      <c r="B589" s="23" t="s">
        <v>1247</v>
      </c>
    </row>
    <row r="590" spans="1:2" x14ac:dyDescent="0.35">
      <c r="A590" s="22" t="s">
        <v>1248</v>
      </c>
      <c r="B590" s="23" t="s">
        <v>1249</v>
      </c>
    </row>
    <row r="591" spans="1:2" x14ac:dyDescent="0.35">
      <c r="A591" s="22" t="s">
        <v>1250</v>
      </c>
      <c r="B591" s="23" t="s">
        <v>1251</v>
      </c>
    </row>
    <row r="592" spans="1:2" x14ac:dyDescent="0.35">
      <c r="A592" s="22" t="s">
        <v>1252</v>
      </c>
      <c r="B592" s="23" t="s">
        <v>1253</v>
      </c>
    </row>
    <row r="593" spans="1:2" x14ac:dyDescent="0.35">
      <c r="A593" s="22" t="s">
        <v>1254</v>
      </c>
      <c r="B593" s="23" t="s">
        <v>1255</v>
      </c>
    </row>
    <row r="594" spans="1:2" x14ac:dyDescent="0.35">
      <c r="A594" s="22" t="s">
        <v>1256</v>
      </c>
      <c r="B594" s="23" t="s">
        <v>1257</v>
      </c>
    </row>
    <row r="595" spans="1:2" x14ac:dyDescent="0.35">
      <c r="A595" s="22" t="s">
        <v>1258</v>
      </c>
      <c r="B595" s="23" t="s">
        <v>1259</v>
      </c>
    </row>
    <row r="596" spans="1:2" x14ac:dyDescent="0.35">
      <c r="A596" s="22" t="s">
        <v>1260</v>
      </c>
      <c r="B596" s="23" t="s">
        <v>1261</v>
      </c>
    </row>
    <row r="597" spans="1:2" x14ac:dyDescent="0.35">
      <c r="A597" s="22" t="s">
        <v>1262</v>
      </c>
      <c r="B597" s="23" t="s">
        <v>1263</v>
      </c>
    </row>
    <row r="598" spans="1:2" x14ac:dyDescent="0.35">
      <c r="A598" s="22" t="s">
        <v>1264</v>
      </c>
      <c r="B598" s="23" t="s">
        <v>1265</v>
      </c>
    </row>
    <row r="599" spans="1:2" x14ac:dyDescent="0.35">
      <c r="A599" s="22" t="s">
        <v>1266</v>
      </c>
      <c r="B599" s="23" t="s">
        <v>1267</v>
      </c>
    </row>
    <row r="600" spans="1:2" x14ac:dyDescent="0.35">
      <c r="A600" s="22" t="s">
        <v>1268</v>
      </c>
      <c r="B600" s="23" t="s">
        <v>1269</v>
      </c>
    </row>
    <row r="601" spans="1:2" x14ac:dyDescent="0.35">
      <c r="A601" s="22" t="s">
        <v>1270</v>
      </c>
      <c r="B601" s="23" t="s">
        <v>1271</v>
      </c>
    </row>
    <row r="602" spans="1:2" x14ac:dyDescent="0.35">
      <c r="A602" s="22" t="s">
        <v>1272</v>
      </c>
      <c r="B602" s="23" t="s">
        <v>1273</v>
      </c>
    </row>
    <row r="603" spans="1:2" x14ac:dyDescent="0.35">
      <c r="A603" s="22" t="s">
        <v>1274</v>
      </c>
      <c r="B603" s="23" t="s">
        <v>1275</v>
      </c>
    </row>
    <row r="604" spans="1:2" x14ac:dyDescent="0.35">
      <c r="A604" s="22" t="s">
        <v>1276</v>
      </c>
      <c r="B604" s="23" t="s">
        <v>1277</v>
      </c>
    </row>
    <row r="605" spans="1:2" x14ac:dyDescent="0.35">
      <c r="A605" s="22" t="s">
        <v>1278</v>
      </c>
      <c r="B605" s="23" t="s">
        <v>1279</v>
      </c>
    </row>
    <row r="606" spans="1:2" x14ac:dyDescent="0.35">
      <c r="A606" s="22" t="s">
        <v>1280</v>
      </c>
      <c r="B606" s="23" t="s">
        <v>1281</v>
      </c>
    </row>
    <row r="607" spans="1:2" x14ac:dyDescent="0.35">
      <c r="A607" s="22" t="s">
        <v>1282</v>
      </c>
      <c r="B607" s="23" t="s">
        <v>1283</v>
      </c>
    </row>
    <row r="608" spans="1:2" x14ac:dyDescent="0.35">
      <c r="A608" s="22" t="s">
        <v>1284</v>
      </c>
      <c r="B608" s="23" t="s">
        <v>1285</v>
      </c>
    </row>
    <row r="609" spans="1:2" x14ac:dyDescent="0.35">
      <c r="A609" s="22" t="s">
        <v>1286</v>
      </c>
      <c r="B609" s="23" t="s">
        <v>1287</v>
      </c>
    </row>
    <row r="610" spans="1:2" x14ac:dyDescent="0.35">
      <c r="A610" s="22" t="s">
        <v>1288</v>
      </c>
      <c r="B610" s="23" t="s">
        <v>1289</v>
      </c>
    </row>
    <row r="611" spans="1:2" x14ac:dyDescent="0.35">
      <c r="A611" s="22" t="s">
        <v>1290</v>
      </c>
      <c r="B611" s="23" t="s">
        <v>1291</v>
      </c>
    </row>
    <row r="612" spans="1:2" x14ac:dyDescent="0.35">
      <c r="A612" s="22" t="s">
        <v>1292</v>
      </c>
      <c r="B612" s="23" t="s">
        <v>1293</v>
      </c>
    </row>
    <row r="613" spans="1:2" x14ac:dyDescent="0.35">
      <c r="A613" s="22" t="s">
        <v>1294</v>
      </c>
      <c r="B613" s="23" t="s">
        <v>1295</v>
      </c>
    </row>
    <row r="614" spans="1:2" x14ac:dyDescent="0.35">
      <c r="A614" s="22" t="s">
        <v>1296</v>
      </c>
      <c r="B614" s="23" t="s">
        <v>1297</v>
      </c>
    </row>
    <row r="615" spans="1:2" x14ac:dyDescent="0.35">
      <c r="A615" s="22" t="s">
        <v>1298</v>
      </c>
      <c r="B615" s="23" t="s">
        <v>1299</v>
      </c>
    </row>
    <row r="616" spans="1:2" x14ac:dyDescent="0.35">
      <c r="A616" s="22" t="s">
        <v>1300</v>
      </c>
      <c r="B616" s="23" t="s">
        <v>1301</v>
      </c>
    </row>
    <row r="617" spans="1:2" x14ac:dyDescent="0.35">
      <c r="A617" s="22" t="s">
        <v>1302</v>
      </c>
      <c r="B617" s="23" t="s">
        <v>1303</v>
      </c>
    </row>
    <row r="618" spans="1:2" x14ac:dyDescent="0.35">
      <c r="A618" s="22" t="s">
        <v>1304</v>
      </c>
      <c r="B618" s="23" t="s">
        <v>1305</v>
      </c>
    </row>
    <row r="619" spans="1:2" x14ac:dyDescent="0.35">
      <c r="A619" s="22" t="s">
        <v>1306</v>
      </c>
      <c r="B619" s="23" t="s">
        <v>1307</v>
      </c>
    </row>
    <row r="620" spans="1:2" x14ac:dyDescent="0.35">
      <c r="A620" s="22" t="s">
        <v>1308</v>
      </c>
      <c r="B620" s="23" t="s">
        <v>1309</v>
      </c>
    </row>
    <row r="621" spans="1:2" x14ac:dyDescent="0.35">
      <c r="A621" s="22" t="s">
        <v>1310</v>
      </c>
      <c r="B621" s="23" t="s">
        <v>1311</v>
      </c>
    </row>
    <row r="622" spans="1:2" x14ac:dyDescent="0.35">
      <c r="A622" s="22" t="s">
        <v>1312</v>
      </c>
      <c r="B622" s="23" t="s">
        <v>1313</v>
      </c>
    </row>
    <row r="623" spans="1:2" x14ac:dyDescent="0.35">
      <c r="A623" s="22" t="s">
        <v>1314</v>
      </c>
      <c r="B623" s="23" t="s">
        <v>1315</v>
      </c>
    </row>
    <row r="624" spans="1:2" x14ac:dyDescent="0.35">
      <c r="A624" s="22" t="s">
        <v>1316</v>
      </c>
      <c r="B624" s="23" t="s">
        <v>1317</v>
      </c>
    </row>
    <row r="625" spans="1:2" x14ac:dyDescent="0.35">
      <c r="A625" s="22" t="s">
        <v>1318</v>
      </c>
      <c r="B625" s="23" t="s">
        <v>1319</v>
      </c>
    </row>
    <row r="626" spans="1:2" x14ac:dyDescent="0.35">
      <c r="A626" s="22" t="s">
        <v>1320</v>
      </c>
      <c r="B626" s="23" t="s">
        <v>1321</v>
      </c>
    </row>
    <row r="627" spans="1:2" x14ac:dyDescent="0.35">
      <c r="A627" s="22" t="s">
        <v>1322</v>
      </c>
      <c r="B627" s="23" t="s">
        <v>1323</v>
      </c>
    </row>
    <row r="628" spans="1:2" x14ac:dyDescent="0.35">
      <c r="A628" s="22" t="s">
        <v>1324</v>
      </c>
      <c r="B628" s="23" t="s">
        <v>1325</v>
      </c>
    </row>
    <row r="629" spans="1:2" x14ac:dyDescent="0.35">
      <c r="A629" s="22" t="s">
        <v>1326</v>
      </c>
      <c r="B629" s="23" t="s">
        <v>1327</v>
      </c>
    </row>
    <row r="630" spans="1:2" x14ac:dyDescent="0.35">
      <c r="A630" s="22" t="s">
        <v>1328</v>
      </c>
      <c r="B630" s="23" t="s">
        <v>1329</v>
      </c>
    </row>
    <row r="631" spans="1:2" x14ac:dyDescent="0.35">
      <c r="A631" s="22" t="s">
        <v>1330</v>
      </c>
      <c r="B631" s="23" t="s">
        <v>1331</v>
      </c>
    </row>
    <row r="632" spans="1:2" x14ac:dyDescent="0.35">
      <c r="A632" s="22" t="s">
        <v>1332</v>
      </c>
      <c r="B632" s="23" t="s">
        <v>1333</v>
      </c>
    </row>
    <row r="633" spans="1:2" x14ac:dyDescent="0.35">
      <c r="A633" s="22" t="s">
        <v>1334</v>
      </c>
      <c r="B633" s="23" t="s">
        <v>1335</v>
      </c>
    </row>
    <row r="634" spans="1:2" x14ac:dyDescent="0.35">
      <c r="A634" s="22" t="s">
        <v>1336</v>
      </c>
      <c r="B634" s="23" t="s">
        <v>1337</v>
      </c>
    </row>
    <row r="635" spans="1:2" x14ac:dyDescent="0.35">
      <c r="A635" s="22" t="s">
        <v>1338</v>
      </c>
      <c r="B635" s="23" t="s">
        <v>1339</v>
      </c>
    </row>
    <row r="636" spans="1:2" x14ac:dyDescent="0.35">
      <c r="A636" s="22" t="s">
        <v>1340</v>
      </c>
      <c r="B636" s="23" t="s">
        <v>1341</v>
      </c>
    </row>
    <row r="637" spans="1:2" x14ac:dyDescent="0.35">
      <c r="A637" s="22" t="s">
        <v>1342</v>
      </c>
      <c r="B637" s="23" t="s">
        <v>1343</v>
      </c>
    </row>
    <row r="638" spans="1:2" x14ac:dyDescent="0.35">
      <c r="A638" s="22" t="s">
        <v>1344</v>
      </c>
      <c r="B638" s="23" t="s">
        <v>1345</v>
      </c>
    </row>
    <row r="639" spans="1:2" x14ac:dyDescent="0.35">
      <c r="A639" s="22" t="s">
        <v>1346</v>
      </c>
      <c r="B639" s="23" t="s">
        <v>1347</v>
      </c>
    </row>
    <row r="640" spans="1:2" x14ac:dyDescent="0.35">
      <c r="A640" s="22" t="s">
        <v>1348</v>
      </c>
      <c r="B640" s="23" t="s">
        <v>1349</v>
      </c>
    </row>
    <row r="641" spans="1:2" x14ac:dyDescent="0.35">
      <c r="A641" s="22" t="s">
        <v>1350</v>
      </c>
      <c r="B641" s="23" t="s">
        <v>1351</v>
      </c>
    </row>
    <row r="642" spans="1:2" x14ac:dyDescent="0.35">
      <c r="A642" s="22" t="s">
        <v>1352</v>
      </c>
      <c r="B642" s="23" t="s">
        <v>1353</v>
      </c>
    </row>
    <row r="643" spans="1:2" x14ac:dyDescent="0.35">
      <c r="A643" s="22" t="s">
        <v>1354</v>
      </c>
      <c r="B643" s="23" t="s">
        <v>1355</v>
      </c>
    </row>
    <row r="644" spans="1:2" x14ac:dyDescent="0.35">
      <c r="A644" s="22" t="s">
        <v>1356</v>
      </c>
      <c r="B644" s="23" t="s">
        <v>1357</v>
      </c>
    </row>
    <row r="645" spans="1:2" x14ac:dyDescent="0.35">
      <c r="A645" s="22" t="s">
        <v>1358</v>
      </c>
      <c r="B645" s="23" t="s">
        <v>1359</v>
      </c>
    </row>
    <row r="646" spans="1:2" x14ac:dyDescent="0.35">
      <c r="A646" s="22" t="s">
        <v>1360</v>
      </c>
      <c r="B646" s="23" t="s">
        <v>1361</v>
      </c>
    </row>
    <row r="647" spans="1:2" x14ac:dyDescent="0.35">
      <c r="A647" s="22" t="s">
        <v>1362</v>
      </c>
      <c r="B647" s="23" t="s">
        <v>1363</v>
      </c>
    </row>
    <row r="648" spans="1:2" x14ac:dyDescent="0.35">
      <c r="A648" s="22" t="s">
        <v>1364</v>
      </c>
      <c r="B648" s="23" t="s">
        <v>1365</v>
      </c>
    </row>
    <row r="649" spans="1:2" x14ac:dyDescent="0.35">
      <c r="A649" s="22" t="s">
        <v>1366</v>
      </c>
      <c r="B649" s="23" t="s">
        <v>1367</v>
      </c>
    </row>
    <row r="650" spans="1:2" x14ac:dyDescent="0.35">
      <c r="A650" s="22" t="s">
        <v>1368</v>
      </c>
      <c r="B650" s="23" t="s">
        <v>1369</v>
      </c>
    </row>
    <row r="651" spans="1:2" x14ac:dyDescent="0.35">
      <c r="A651" s="22" t="s">
        <v>1370</v>
      </c>
      <c r="B651" s="23" t="s">
        <v>1371</v>
      </c>
    </row>
    <row r="652" spans="1:2" x14ac:dyDescent="0.35">
      <c r="A652" s="22" t="s">
        <v>1372</v>
      </c>
      <c r="B652" s="23" t="s">
        <v>1373</v>
      </c>
    </row>
    <row r="653" spans="1:2" x14ac:dyDescent="0.35">
      <c r="A653" s="22" t="s">
        <v>1374</v>
      </c>
      <c r="B653" s="23" t="s">
        <v>1375</v>
      </c>
    </row>
    <row r="654" spans="1:2" x14ac:dyDescent="0.35">
      <c r="A654" s="22" t="s">
        <v>1376</v>
      </c>
      <c r="B654" s="23" t="s">
        <v>1377</v>
      </c>
    </row>
    <row r="655" spans="1:2" x14ac:dyDescent="0.35">
      <c r="A655" s="22" t="s">
        <v>1378</v>
      </c>
      <c r="B655" s="23" t="s">
        <v>1379</v>
      </c>
    </row>
    <row r="656" spans="1:2" x14ac:dyDescent="0.35">
      <c r="A656" s="22" t="s">
        <v>1380</v>
      </c>
      <c r="B656" s="23" t="s">
        <v>1381</v>
      </c>
    </row>
    <row r="657" spans="1:2" x14ac:dyDescent="0.35">
      <c r="A657" s="22" t="s">
        <v>1382</v>
      </c>
      <c r="B657" s="23" t="s">
        <v>1383</v>
      </c>
    </row>
    <row r="658" spans="1:2" x14ac:dyDescent="0.35">
      <c r="A658" s="22" t="s">
        <v>1384</v>
      </c>
      <c r="B658" s="23" t="s">
        <v>1385</v>
      </c>
    </row>
    <row r="659" spans="1:2" x14ac:dyDescent="0.35">
      <c r="A659" s="22" t="s">
        <v>1386</v>
      </c>
      <c r="B659" s="23" t="s">
        <v>1387</v>
      </c>
    </row>
    <row r="660" spans="1:2" x14ac:dyDescent="0.35">
      <c r="A660" s="22" t="s">
        <v>1388</v>
      </c>
      <c r="B660" s="23" t="s">
        <v>1389</v>
      </c>
    </row>
    <row r="661" spans="1:2" x14ac:dyDescent="0.35">
      <c r="A661" s="22" t="s">
        <v>1390</v>
      </c>
      <c r="B661" s="23" t="s">
        <v>1391</v>
      </c>
    </row>
    <row r="662" spans="1:2" x14ac:dyDescent="0.35">
      <c r="A662" s="22" t="s">
        <v>1392</v>
      </c>
      <c r="B662" s="23" t="s">
        <v>1393</v>
      </c>
    </row>
    <row r="663" spans="1:2" x14ac:dyDescent="0.35">
      <c r="A663" s="22" t="s">
        <v>1394</v>
      </c>
      <c r="B663" s="23" t="s">
        <v>1395</v>
      </c>
    </row>
    <row r="664" spans="1:2" x14ac:dyDescent="0.35">
      <c r="A664" s="22" t="s">
        <v>1396</v>
      </c>
      <c r="B664" s="23" t="s">
        <v>1397</v>
      </c>
    </row>
    <row r="665" spans="1:2" x14ac:dyDescent="0.35">
      <c r="A665" s="22" t="s">
        <v>1398</v>
      </c>
      <c r="B665" s="23" t="s">
        <v>1399</v>
      </c>
    </row>
    <row r="666" spans="1:2" x14ac:dyDescent="0.35">
      <c r="A666" s="22" t="s">
        <v>1400</v>
      </c>
      <c r="B666" s="23" t="s">
        <v>1401</v>
      </c>
    </row>
    <row r="667" spans="1:2" x14ac:dyDescent="0.35">
      <c r="A667" s="22" t="s">
        <v>1402</v>
      </c>
      <c r="B667" s="23" t="s">
        <v>1403</v>
      </c>
    </row>
    <row r="668" spans="1:2" x14ac:dyDescent="0.35">
      <c r="A668" s="22" t="s">
        <v>1404</v>
      </c>
      <c r="B668" s="23" t="s">
        <v>1405</v>
      </c>
    </row>
    <row r="669" spans="1:2" x14ac:dyDescent="0.35">
      <c r="A669" s="22" t="s">
        <v>1406</v>
      </c>
      <c r="B669" s="23" t="s">
        <v>1407</v>
      </c>
    </row>
    <row r="670" spans="1:2" x14ac:dyDescent="0.35">
      <c r="A670" s="22" t="s">
        <v>1408</v>
      </c>
      <c r="B670" s="23" t="s">
        <v>1409</v>
      </c>
    </row>
    <row r="671" spans="1:2" x14ac:dyDescent="0.35">
      <c r="A671" s="22" t="s">
        <v>1410</v>
      </c>
      <c r="B671" s="23" t="s">
        <v>1411</v>
      </c>
    </row>
    <row r="672" spans="1:2" x14ac:dyDescent="0.35">
      <c r="A672" s="22" t="s">
        <v>1412</v>
      </c>
      <c r="B672" s="23" t="s">
        <v>1413</v>
      </c>
    </row>
    <row r="673" spans="1:2" x14ac:dyDescent="0.35">
      <c r="A673" s="22" t="s">
        <v>1414</v>
      </c>
      <c r="B673" s="23" t="s">
        <v>1415</v>
      </c>
    </row>
    <row r="674" spans="1:2" x14ac:dyDescent="0.35">
      <c r="A674" s="22" t="s">
        <v>1416</v>
      </c>
      <c r="B674" s="23" t="s">
        <v>1417</v>
      </c>
    </row>
    <row r="675" spans="1:2" x14ac:dyDescent="0.35">
      <c r="A675" s="22" t="s">
        <v>1418</v>
      </c>
      <c r="B675" s="23" t="s">
        <v>1419</v>
      </c>
    </row>
    <row r="676" spans="1:2" x14ac:dyDescent="0.35">
      <c r="A676" s="22" t="s">
        <v>1420</v>
      </c>
      <c r="B676" s="23" t="s">
        <v>1421</v>
      </c>
    </row>
    <row r="677" spans="1:2" x14ac:dyDescent="0.35">
      <c r="A677" s="22" t="s">
        <v>1422</v>
      </c>
      <c r="B677" s="23" t="s">
        <v>1423</v>
      </c>
    </row>
  </sheetData>
  <mergeCells count="4">
    <mergeCell ref="E1:F1"/>
    <mergeCell ref="C1:D1"/>
    <mergeCell ref="G1:H1"/>
    <mergeCell ref="I1:J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Rating Sheet</vt:lpstr>
      <vt:lpstr>Institutions &amp; Ratings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E - Proposal Evaluation Rubric</dc:title>
  <dc:creator>New York State Education Department</dc:creator>
  <dcterms:created xsi:type="dcterms:W3CDTF">2022-04-28T17:00:24Z</dcterms:created>
  <dcterms:modified xsi:type="dcterms:W3CDTF">2023-01-10T13:11:36Z</dcterms:modified>
</cp:coreProperties>
</file>