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86" windowWidth="13920" windowHeight="10470" firstSheet="2" activeTab="2"/>
  </bookViews>
  <sheets>
    <sheet name="Sample Building Worksheet" sheetId="1" r:id="rId1"/>
    <sheet name="Sample District Summary" sheetId="2" r:id="rId2"/>
    <sheet name="Building Worksheet Template" sheetId="3" r:id="rId3"/>
    <sheet name="District Summary" sheetId="4" r:id="rId4"/>
    <sheet name="Final Certification" sheetId="5" r:id="rId5"/>
  </sheets>
  <definedNames>
    <definedName name="_xlnm.Print_Area" localSheetId="2">'Building Worksheet Template'!$A$1:$R$63</definedName>
    <definedName name="_xlnm.Print_Area" localSheetId="3">'District Summary'!$A$1:$N$50</definedName>
    <definedName name="_xlnm.Print_Area" localSheetId="4">'Final Certification'!$A$1:$S$40</definedName>
    <definedName name="_xlnm.Print_Area" localSheetId="0">'Sample Building Worksheet'!$A$1:$N$57</definedName>
    <definedName name="_xlnm.Print_Titles" localSheetId="3">'District Summary'!$2:$7</definedName>
  </definedNames>
  <calcPr fullCalcOnLoad="1"/>
</workbook>
</file>

<file path=xl/sharedStrings.xml><?xml version="1.0" encoding="utf-8"?>
<sst xmlns="http://schemas.openxmlformats.org/spreadsheetml/2006/main" count="195" uniqueCount="63">
  <si>
    <t>Time on Task</t>
  </si>
  <si>
    <t>Class Size Reduction</t>
  </si>
  <si>
    <t>HS or MS Restructuring</t>
  </si>
  <si>
    <t>Teacher/Principal Quality</t>
  </si>
  <si>
    <t>Full Day K or Pre-K</t>
  </si>
  <si>
    <t>Experimental Programs</t>
  </si>
  <si>
    <t xml:space="preserve"> </t>
  </si>
  <si>
    <t xml:space="preserve">Total </t>
  </si>
  <si>
    <t>Variance</t>
  </si>
  <si>
    <t>New Programs</t>
  </si>
  <si>
    <t>Actual Expenditures</t>
  </si>
  <si>
    <t xml:space="preserve">(At Least 75% of Total Approved Contract Amount) </t>
  </si>
  <si>
    <t>(Up to 25% of Total Approved Contract Amount)</t>
  </si>
  <si>
    <t>Contract Amended: _____/_____/20____</t>
  </si>
  <si>
    <t>* Budget Amounts Must Reflect 
    Any Amendments</t>
  </si>
  <si>
    <t>DISTRICT TOTALS</t>
  </si>
  <si>
    <t>Provide explanation for any variances below:</t>
  </si>
  <si>
    <t>Class-Size Reduction</t>
  </si>
  <si>
    <t>BUILDING:</t>
  </si>
  <si>
    <t>Budget, As Amended</t>
  </si>
  <si>
    <t>Account Code</t>
  </si>
  <si>
    <t>Total Building Variance (If this is not $0, please provide explanation below)</t>
  </si>
  <si>
    <t>Budget, As Amended *</t>
  </si>
  <si>
    <t>Anytown Elementary School</t>
  </si>
  <si>
    <r>
      <t xml:space="preserve">School District: </t>
    </r>
    <r>
      <rPr>
        <u val="single"/>
        <sz val="10"/>
        <rFont val="Arial"/>
        <family val="2"/>
      </rPr>
      <t>Anytown CSD</t>
    </r>
  </si>
  <si>
    <t>A2110.12</t>
  </si>
  <si>
    <t>A2110.16</t>
  </si>
  <si>
    <t>A2110.4</t>
  </si>
  <si>
    <t>A2110.45</t>
  </si>
  <si>
    <t>(Function and Object)</t>
  </si>
  <si>
    <t>Subtotals</t>
  </si>
  <si>
    <t>Grand Totals</t>
  </si>
  <si>
    <t>All Programs</t>
  </si>
  <si>
    <t>(Function &amp; Object)</t>
  </si>
  <si>
    <t>Continuation of Existing Programs</t>
  </si>
  <si>
    <t>DISTRICT SUMMARY - SAMPLE</t>
  </si>
  <si>
    <t>BUILDING WORKSHEET - SAMPLE</t>
  </si>
  <si>
    <t xml:space="preserve">DISTRICT SUMMARY </t>
  </si>
  <si>
    <t>School District:____________________________</t>
  </si>
  <si>
    <t xml:space="preserve">BUILDING WORKSHEET </t>
  </si>
  <si>
    <t>School District</t>
  </si>
  <si>
    <t>Date</t>
  </si>
  <si>
    <t xml:space="preserve">I, the undersigned Superintendent of Schools of this school district or, the Chancellor of the New York City </t>
  </si>
  <si>
    <t>Superintendent of Schools or</t>
  </si>
  <si>
    <t>Chancellor, New York City Department of Education</t>
  </si>
  <si>
    <t>FINAL Expenditure Certification</t>
  </si>
  <si>
    <t>Schedule of Contract for Excellence Expenditures for 2008-09</t>
  </si>
  <si>
    <t>`</t>
  </si>
  <si>
    <t>Percentage Variance</t>
  </si>
  <si>
    <t>Percentage
Variance</t>
  </si>
  <si>
    <t xml:space="preserve">Department of Education, for which the following report is made, do attest that to the best of my knowledge,   </t>
  </si>
  <si>
    <t xml:space="preserve">information and belief such report accurately represents the actual and appropriate expenditures for the  </t>
  </si>
  <si>
    <t>This certification must be signed and submitted along with the the appropriate Building Worksheet and</t>
  </si>
  <si>
    <t>District Summary pages. If the district submits this report via US Mail, the worksheets must also be submitted</t>
  </si>
  <si>
    <t>electronically to EMSCMGTS@MAIL.NYSED.GOV.</t>
  </si>
  <si>
    <t>Commissioner of Education and all applicable laws and regulations.</t>
  </si>
  <si>
    <t>ELL Programs</t>
  </si>
  <si>
    <t>English Language Learners (ELL)</t>
  </si>
  <si>
    <t>DISTRICT:</t>
  </si>
  <si>
    <t xml:space="preserve">Contract for Excellence for the 2012-2013 fiscal year in compliance with the plan approved by the </t>
  </si>
  <si>
    <t>2012-13 Contract for Excellence</t>
  </si>
  <si>
    <t>Schedule of Contract for Excellence Expenditures for 2012-13</t>
  </si>
  <si>
    <t>District-wide Programs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</si>
</sst>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31">
    <font>
      <sz val="10"/>
      <name val="Arial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u val="single"/>
      <sz val="2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b/>
      <u val="single"/>
      <sz val="11"/>
      <name val="Arial"/>
      <family val="2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Times New Roman"/>
      <family val="1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u val="single"/>
      <sz val="2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 horizontal="right" indent="3"/>
    </xf>
    <xf numFmtId="0" fontId="0" fillId="0" borderId="0" xfId="0" applyAlignment="1">
      <alignment horizontal="centerContinuous"/>
    </xf>
    <xf numFmtId="0" fontId="3" fillId="0" borderId="4" xfId="0" applyFont="1" applyBorder="1" applyAlignment="1" quotePrefix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Continuous"/>
    </xf>
    <xf numFmtId="5" fontId="0" fillId="0" borderId="5" xfId="0" applyNumberForma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164" fontId="8" fillId="0" borderId="11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165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7" fillId="0" borderId="0" xfId="0" applyFont="1" applyAlignment="1">
      <alignment/>
    </xf>
    <xf numFmtId="164" fontId="8" fillId="0" borderId="5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13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8" fillId="0" borderId="5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11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3" xfId="0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Fill="1" applyBorder="1" applyAlignment="1">
      <alignment/>
    </xf>
    <xf numFmtId="5" fontId="0" fillId="0" borderId="19" xfId="0" applyNumberFormat="1" applyFill="1" applyBorder="1" applyAlignment="1">
      <alignment/>
    </xf>
    <xf numFmtId="164" fontId="8" fillId="2" borderId="11" xfId="0" applyNumberFormat="1" applyFont="1" applyFill="1" applyBorder="1" applyAlignment="1">
      <alignment/>
    </xf>
    <xf numFmtId="164" fontId="8" fillId="2" borderId="2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5" fontId="0" fillId="0" borderId="21" xfId="0" applyNumberFormat="1" applyFill="1" applyBorder="1" applyAlignment="1">
      <alignment/>
    </xf>
    <xf numFmtId="170" fontId="18" fillId="0" borderId="5" xfId="21" applyNumberFormat="1" applyFont="1" applyBorder="1" applyAlignment="1">
      <alignment/>
    </xf>
    <xf numFmtId="170" fontId="23" fillId="0" borderId="5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10" fontId="18" fillId="0" borderId="5" xfId="0" applyNumberFormat="1" applyFont="1" applyBorder="1" applyAlignment="1">
      <alignment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 quotePrefix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 quotePrefix="1">
      <alignment horizontal="center"/>
    </xf>
    <xf numFmtId="0" fontId="28" fillId="0" borderId="0" xfId="0" applyFont="1" applyAlignment="1">
      <alignment/>
    </xf>
    <xf numFmtId="0" fontId="25" fillId="0" borderId="1" xfId="0" applyFont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5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5" fontId="25" fillId="0" borderId="26" xfId="0" applyNumberFormat="1" applyFont="1" applyBorder="1" applyAlignment="1">
      <alignment/>
    </xf>
    <xf numFmtId="165" fontId="25" fillId="0" borderId="27" xfId="0" applyNumberFormat="1" applyFont="1" applyBorder="1" applyAlignment="1">
      <alignment/>
    </xf>
    <xf numFmtId="165" fontId="25" fillId="0" borderId="28" xfId="0" applyNumberFormat="1" applyFont="1" applyBorder="1" applyAlignment="1">
      <alignment/>
    </xf>
    <xf numFmtId="0" fontId="25" fillId="0" borderId="29" xfId="0" applyFont="1" applyBorder="1" applyAlignment="1">
      <alignment horizontal="center"/>
    </xf>
    <xf numFmtId="3" fontId="25" fillId="0" borderId="30" xfId="0" applyNumberFormat="1" applyFont="1" applyBorder="1" applyAlignment="1">
      <alignment/>
    </xf>
    <xf numFmtId="3" fontId="25" fillId="0" borderId="31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11" xfId="0" applyFont="1" applyBorder="1" applyAlignment="1">
      <alignment/>
    </xf>
    <xf numFmtId="3" fontId="25" fillId="0" borderId="32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0" fontId="9" fillId="0" borderId="0" xfId="0" applyFont="1" applyAlignment="1">
      <alignment horizontal="right"/>
    </xf>
    <xf numFmtId="164" fontId="9" fillId="0" borderId="5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9" fillId="0" borderId="14" xfId="0" applyNumberFormat="1" applyFont="1" applyBorder="1" applyAlignment="1">
      <alignment/>
    </xf>
    <xf numFmtId="164" fontId="9" fillId="0" borderId="35" xfId="0" applyNumberFormat="1" applyFont="1" applyBorder="1" applyAlignment="1">
      <alignment/>
    </xf>
    <xf numFmtId="164" fontId="29" fillId="0" borderId="5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2" borderId="11" xfId="0" applyNumberFormat="1" applyFont="1" applyFill="1" applyBorder="1" applyAlignment="1">
      <alignment/>
    </xf>
    <xf numFmtId="164" fontId="9" fillId="0" borderId="11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0" fontId="29" fillId="0" borderId="5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26" fillId="0" borderId="1" xfId="0" applyFont="1" applyBorder="1" applyAlignment="1">
      <alignment/>
    </xf>
    <xf numFmtId="170" fontId="29" fillId="0" borderId="5" xfId="21" applyNumberFormat="1" applyFont="1" applyBorder="1" applyAlignment="1">
      <alignment/>
    </xf>
    <xf numFmtId="165" fontId="25" fillId="0" borderId="5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165" fontId="25" fillId="0" borderId="0" xfId="0" applyNumberFormat="1" applyFont="1" applyBorder="1" applyAlignment="1">
      <alignment/>
    </xf>
    <xf numFmtId="165" fontId="25" fillId="0" borderId="2" xfId="0" applyNumberFormat="1" applyFont="1" applyFill="1" applyBorder="1" applyAlignment="1">
      <alignment/>
    </xf>
    <xf numFmtId="165" fontId="25" fillId="0" borderId="16" xfId="0" applyNumberFormat="1" applyFont="1" applyBorder="1" applyAlignment="1">
      <alignment/>
    </xf>
    <xf numFmtId="165" fontId="25" fillId="0" borderId="3" xfId="0" applyNumberFormat="1" applyFont="1" applyBorder="1" applyAlignment="1">
      <alignment/>
    </xf>
    <xf numFmtId="165" fontId="25" fillId="0" borderId="17" xfId="0" applyNumberFormat="1" applyFont="1" applyBorder="1" applyAlignment="1">
      <alignment/>
    </xf>
    <xf numFmtId="165" fontId="25" fillId="0" borderId="18" xfId="0" applyNumberFormat="1" applyFont="1" applyFill="1" applyBorder="1" applyAlignment="1">
      <alignment/>
    </xf>
    <xf numFmtId="165" fontId="25" fillId="0" borderId="2" xfId="0" applyNumberFormat="1" applyFont="1" applyBorder="1" applyAlignment="1">
      <alignment/>
    </xf>
    <xf numFmtId="165" fontId="25" fillId="0" borderId="0" xfId="0" applyNumberFormat="1" applyFont="1" applyBorder="1" applyAlignment="1">
      <alignment/>
    </xf>
    <xf numFmtId="165" fontId="25" fillId="0" borderId="16" xfId="0" applyNumberFormat="1" applyFont="1" applyBorder="1" applyAlignment="1">
      <alignment/>
    </xf>
    <xf numFmtId="165" fontId="25" fillId="0" borderId="0" xfId="0" applyNumberFormat="1" applyFont="1" applyFill="1" applyAlignment="1">
      <alignment/>
    </xf>
    <xf numFmtId="165" fontId="25" fillId="0" borderId="0" xfId="0" applyNumberFormat="1" applyFont="1" applyAlignment="1">
      <alignment/>
    </xf>
    <xf numFmtId="0" fontId="0" fillId="0" borderId="16" xfId="0" applyBorder="1" applyAlignment="1">
      <alignment wrapText="1"/>
    </xf>
    <xf numFmtId="0" fontId="4" fillId="0" borderId="6" xfId="0" applyFont="1" applyBorder="1" applyAlignment="1" quotePrefix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27" fillId="0" borderId="5" xfId="0" applyNumberFormat="1" applyFont="1" applyBorder="1" applyAlignment="1">
      <alignment horizontal="right"/>
    </xf>
    <xf numFmtId="2" fontId="25" fillId="0" borderId="16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Continuous"/>
    </xf>
    <xf numFmtId="0" fontId="19" fillId="0" borderId="22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30" fillId="0" borderId="0" xfId="0" applyFont="1" applyAlignment="1">
      <alignment/>
    </xf>
    <xf numFmtId="0" fontId="19" fillId="0" borderId="5" xfId="0" applyFont="1" applyBorder="1" applyAlignment="1">
      <alignment horizontal="centerContinuous"/>
    </xf>
    <xf numFmtId="0" fontId="2" fillId="0" borderId="0" xfId="0" applyFont="1" applyBorder="1" applyAlignment="1">
      <alignment wrapText="1"/>
    </xf>
    <xf numFmtId="0" fontId="3" fillId="0" borderId="5" xfId="0" applyFont="1" applyBorder="1" applyAlignment="1" quotePrefix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22" xfId="0" applyFont="1" applyBorder="1" applyAlignment="1" quotePrefix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1" fillId="0" borderId="5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23" xfId="0" applyBorder="1" applyAlignment="1">
      <alignment horizontal="center"/>
    </xf>
    <xf numFmtId="0" fontId="6" fillId="0" borderId="0" xfId="0" applyFont="1" applyAlignment="1">
      <alignment horizontal="center"/>
    </xf>
    <xf numFmtId="0" fontId="28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19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75" zoomScaleNormal="75" workbookViewId="0" topLeftCell="A4">
      <selection activeCell="M50" sqref="M50"/>
    </sheetView>
  </sheetViews>
  <sheetFormatPr defaultColWidth="9.140625" defaultRowHeight="12.75"/>
  <cols>
    <col min="1" max="1" width="26.28125" style="0" customWidth="1"/>
    <col min="2" max="2" width="15.7109375" style="0" customWidth="1"/>
    <col min="3" max="28" width="14.7109375" style="0" customWidth="1"/>
  </cols>
  <sheetData>
    <row r="1" spans="1:14" ht="27">
      <c r="A1" s="166" t="s">
        <v>46</v>
      </c>
      <c r="B1" s="167"/>
      <c r="C1" s="167"/>
      <c r="D1" s="167"/>
      <c r="E1" s="167"/>
      <c r="F1" s="167"/>
      <c r="G1" s="167"/>
      <c r="H1" s="168"/>
      <c r="I1" s="168"/>
      <c r="J1" s="168"/>
      <c r="K1" s="168"/>
      <c r="L1" s="168"/>
      <c r="M1" s="168"/>
      <c r="N1" s="168"/>
    </row>
    <row r="2" spans="1:14" ht="27">
      <c r="A2" s="77"/>
      <c r="B2" s="35"/>
      <c r="C2" s="35"/>
      <c r="D2" s="35"/>
      <c r="E2" s="35"/>
      <c r="F2" s="35"/>
      <c r="G2" s="35"/>
      <c r="H2" s="57"/>
      <c r="I2" s="57"/>
      <c r="J2" s="57"/>
      <c r="K2" s="57"/>
      <c r="L2" s="57"/>
      <c r="M2" s="57"/>
      <c r="N2" s="57"/>
    </row>
    <row r="3" spans="1:14" ht="18.75">
      <c r="A3" s="169" t="s">
        <v>36</v>
      </c>
      <c r="B3" s="170"/>
      <c r="C3" s="170"/>
      <c r="D3" s="170"/>
      <c r="E3" s="170"/>
      <c r="F3" s="170"/>
      <c r="G3" s="170"/>
      <c r="H3" s="171"/>
      <c r="I3" s="171"/>
      <c r="J3" s="171"/>
      <c r="K3" s="171"/>
      <c r="L3" s="171"/>
      <c r="M3" s="171"/>
      <c r="N3" s="171"/>
    </row>
    <row r="4" spans="1:3" ht="14.25">
      <c r="A4" s="25" t="s">
        <v>18</v>
      </c>
      <c r="B4" s="27"/>
      <c r="C4" s="27"/>
    </row>
    <row r="5" spans="2:13" ht="14.25">
      <c r="B5" s="165" t="s">
        <v>6</v>
      </c>
      <c r="C5" s="165"/>
      <c r="D5" s="165" t="s">
        <v>6</v>
      </c>
      <c r="E5" s="165"/>
      <c r="F5" s="165" t="s">
        <v>6</v>
      </c>
      <c r="G5" s="165"/>
      <c r="H5" s="165" t="s">
        <v>6</v>
      </c>
      <c r="I5" s="165"/>
      <c r="J5" s="165" t="s">
        <v>6</v>
      </c>
      <c r="K5" s="165"/>
      <c r="L5" s="165" t="s">
        <v>6</v>
      </c>
      <c r="M5" s="165"/>
    </row>
    <row r="6" ht="13.5" thickBot="1">
      <c r="A6" s="10" t="s">
        <v>23</v>
      </c>
    </row>
    <row r="7" spans="1:3" ht="24.75" customHeight="1" thickBot="1">
      <c r="A7" s="59"/>
      <c r="B7" s="27"/>
      <c r="C7" s="27"/>
    </row>
    <row r="8" spans="1:14" ht="24.75" customHeight="1" thickBot="1">
      <c r="A8" s="5"/>
      <c r="B8" s="174" t="s">
        <v>0</v>
      </c>
      <c r="C8" s="174"/>
      <c r="D8" s="174" t="s">
        <v>17</v>
      </c>
      <c r="E8" s="174"/>
      <c r="F8" s="174" t="s">
        <v>2</v>
      </c>
      <c r="G8" s="174"/>
      <c r="H8" s="174" t="s">
        <v>3</v>
      </c>
      <c r="I8" s="174"/>
      <c r="J8" s="174" t="s">
        <v>4</v>
      </c>
      <c r="K8" s="174"/>
      <c r="L8" s="174" t="s">
        <v>5</v>
      </c>
      <c r="M8" s="174"/>
      <c r="N8" s="58" t="s">
        <v>31</v>
      </c>
    </row>
    <row r="9" spans="1:14" ht="51" customHeight="1" thickBot="1">
      <c r="A9" s="26" t="s">
        <v>6</v>
      </c>
      <c r="B9" s="36" t="s">
        <v>34</v>
      </c>
      <c r="C9" s="36" t="s">
        <v>9</v>
      </c>
      <c r="D9" s="36" t="s">
        <v>34</v>
      </c>
      <c r="E9" s="36" t="s">
        <v>9</v>
      </c>
      <c r="F9" s="36" t="s">
        <v>34</v>
      </c>
      <c r="G9" s="36" t="s">
        <v>9</v>
      </c>
      <c r="H9" s="36" t="s">
        <v>34</v>
      </c>
      <c r="I9" s="36" t="s">
        <v>9</v>
      </c>
      <c r="J9" s="36" t="s">
        <v>34</v>
      </c>
      <c r="K9" s="36" t="s">
        <v>9</v>
      </c>
      <c r="L9" s="36" t="s">
        <v>34</v>
      </c>
      <c r="M9" s="36" t="s">
        <v>9</v>
      </c>
      <c r="N9" s="36" t="s">
        <v>32</v>
      </c>
    </row>
    <row r="10" ht="15">
      <c r="A10" s="37" t="s">
        <v>20</v>
      </c>
    </row>
    <row r="11" spans="1:13" ht="15">
      <c r="A11" s="60" t="s">
        <v>29</v>
      </c>
      <c r="B11" s="172" t="s">
        <v>10</v>
      </c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1:13" ht="15" customHeight="1">
      <c r="A12" s="42" t="s">
        <v>25</v>
      </c>
      <c r="B12" s="43">
        <v>5000</v>
      </c>
      <c r="C12" s="43"/>
      <c r="D12" s="43"/>
      <c r="E12" s="43">
        <v>7500</v>
      </c>
      <c r="F12" s="43"/>
      <c r="G12" s="43"/>
      <c r="H12" s="43"/>
      <c r="I12" s="43"/>
      <c r="J12" s="43"/>
      <c r="K12" s="43"/>
      <c r="L12" s="43"/>
      <c r="M12" s="43"/>
    </row>
    <row r="13" spans="1:13" ht="15" customHeight="1">
      <c r="A13" s="42" t="s">
        <v>26</v>
      </c>
      <c r="B13" s="44"/>
      <c r="C13" s="44">
        <v>15000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5" customHeight="1">
      <c r="A14" s="42" t="s">
        <v>27</v>
      </c>
      <c r="B14" s="44"/>
      <c r="C14" s="44">
        <v>2500</v>
      </c>
      <c r="D14" s="44"/>
      <c r="E14" s="44">
        <v>3500</v>
      </c>
      <c r="F14" s="44"/>
      <c r="G14" s="44">
        <v>2500</v>
      </c>
      <c r="H14" s="44"/>
      <c r="I14" s="44">
        <v>3000</v>
      </c>
      <c r="J14" s="44"/>
      <c r="K14" s="44"/>
      <c r="L14" s="44"/>
      <c r="M14" s="44"/>
    </row>
    <row r="15" spans="1:13" ht="15" customHeight="1">
      <c r="A15" s="42" t="s">
        <v>28</v>
      </c>
      <c r="B15" s="44"/>
      <c r="C15" s="44">
        <v>8250</v>
      </c>
      <c r="D15" s="44"/>
      <c r="E15" s="44"/>
      <c r="F15" s="44"/>
      <c r="G15" s="44">
        <v>4000</v>
      </c>
      <c r="H15" s="44"/>
      <c r="I15" s="44"/>
      <c r="J15" s="44"/>
      <c r="K15" s="44"/>
      <c r="L15" s="44"/>
      <c r="M15" s="44"/>
    </row>
    <row r="16" spans="1:13" ht="15" customHeight="1">
      <c r="A16" s="3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5" customHeight="1">
      <c r="A17" s="3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" customHeight="1">
      <c r="A18" s="39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" customHeight="1">
      <c r="A19" s="3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5" customHeight="1">
      <c r="A20" s="39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" customHeight="1">
      <c r="A21" s="3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5" customHeight="1">
      <c r="A22" s="3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" customHeight="1">
      <c r="A23" s="3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" customHeight="1">
      <c r="A24" s="39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" customHeight="1">
      <c r="A25" s="3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5" customHeight="1">
      <c r="A26" s="3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2.75">
      <c r="A27" s="3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2.75">
      <c r="A28" s="3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2.75">
      <c r="A29" s="3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>
      <c r="A30" s="3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2.75">
      <c r="A31" s="3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12.75">
      <c r="A32" s="3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2.75">
      <c r="A33" s="3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2.75">
      <c r="A34" s="3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2.75">
      <c r="A35" s="3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2.75">
      <c r="A36" s="3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2.75">
      <c r="A37" s="3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2.75">
      <c r="A38" s="3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2.75">
      <c r="A39" s="3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2.75">
      <c r="A40" s="3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3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2.75">
      <c r="A42" s="3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3.5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5.75" thickBot="1">
      <c r="A44" s="47" t="s">
        <v>30</v>
      </c>
      <c r="B44" s="46">
        <f aca="true" t="shared" si="0" ref="B44:M44">SUM(B12:B43)</f>
        <v>5000</v>
      </c>
      <c r="C44" s="46">
        <f t="shared" si="0"/>
        <v>25750</v>
      </c>
      <c r="D44" s="46">
        <f t="shared" si="0"/>
        <v>0</v>
      </c>
      <c r="E44" s="46">
        <f t="shared" si="0"/>
        <v>11000</v>
      </c>
      <c r="F44" s="46">
        <f t="shared" si="0"/>
        <v>0</v>
      </c>
      <c r="G44" s="46">
        <f t="shared" si="0"/>
        <v>6500</v>
      </c>
      <c r="H44" s="46">
        <f t="shared" si="0"/>
        <v>0</v>
      </c>
      <c r="I44" s="46">
        <f t="shared" si="0"/>
        <v>3000</v>
      </c>
      <c r="J44" s="46">
        <f t="shared" si="0"/>
        <v>0</v>
      </c>
      <c r="K44" s="46">
        <f t="shared" si="0"/>
        <v>0</v>
      </c>
      <c r="L44" s="46">
        <f t="shared" si="0"/>
        <v>0</v>
      </c>
      <c r="M44" s="46">
        <f t="shared" si="0"/>
        <v>0</v>
      </c>
    </row>
    <row r="45" spans="1:14" ht="15.75" thickBot="1">
      <c r="A45" s="47" t="s">
        <v>31</v>
      </c>
      <c r="B45" s="56"/>
      <c r="C45" s="41">
        <f>B44+C44</f>
        <v>30750</v>
      </c>
      <c r="D45" s="56"/>
      <c r="E45" s="41">
        <f>D44+E44</f>
        <v>11000</v>
      </c>
      <c r="F45" s="56"/>
      <c r="G45" s="41">
        <f>F44+G44</f>
        <v>6500</v>
      </c>
      <c r="H45" s="56"/>
      <c r="I45" s="41">
        <f>H44+I44</f>
        <v>3000</v>
      </c>
      <c r="J45" s="56"/>
      <c r="K45" s="41">
        <f>J44+K44</f>
        <v>0</v>
      </c>
      <c r="L45" s="56"/>
      <c r="M45" s="41">
        <f>L44+M44</f>
        <v>0</v>
      </c>
      <c r="N45" s="55">
        <f>M45+K45+I45+G45+E45+C45</f>
        <v>51250</v>
      </c>
    </row>
    <row r="46" spans="1:13" s="5" customFormat="1" ht="15.75" thickBot="1">
      <c r="A46" s="48"/>
      <c r="B46" s="61"/>
      <c r="C46" s="49"/>
      <c r="D46" s="61"/>
      <c r="E46" s="49"/>
      <c r="F46" s="61"/>
      <c r="G46" s="49"/>
      <c r="H46" s="61"/>
      <c r="I46" s="49"/>
      <c r="J46" s="61"/>
      <c r="K46" s="49"/>
      <c r="L46" s="61"/>
      <c r="M46" s="49"/>
    </row>
    <row r="47" spans="1:14" ht="15.75" thickBot="1">
      <c r="A47" s="47" t="s">
        <v>19</v>
      </c>
      <c r="B47" s="68">
        <v>5000</v>
      </c>
      <c r="C47" s="68">
        <v>24000</v>
      </c>
      <c r="D47" s="68"/>
      <c r="E47" s="68">
        <v>10000</v>
      </c>
      <c r="F47" s="68"/>
      <c r="G47" s="68">
        <v>6000</v>
      </c>
      <c r="H47" s="68"/>
      <c r="I47" s="68">
        <v>2500</v>
      </c>
      <c r="J47" s="68"/>
      <c r="K47" s="68">
        <v>0</v>
      </c>
      <c r="L47" s="68"/>
      <c r="M47" s="69">
        <v>0</v>
      </c>
      <c r="N47" s="55">
        <f>M47+K47+I47+G47+E47+C47+L47+J47+H47+F47+D47+B47</f>
        <v>47500</v>
      </c>
    </row>
    <row r="48" spans="1:14" s="38" customFormat="1" ht="20.25" customHeight="1" thickBot="1">
      <c r="A48" s="47" t="s">
        <v>8</v>
      </c>
      <c r="B48" s="56"/>
      <c r="C48" s="41">
        <f>(B47+C47)-C45</f>
        <v>-1750</v>
      </c>
      <c r="D48" s="56"/>
      <c r="E48" s="41">
        <f>(D47+E47)-E45</f>
        <v>-1000</v>
      </c>
      <c r="F48" s="56"/>
      <c r="G48" s="41">
        <f>(F47+G47)-G45</f>
        <v>-500</v>
      </c>
      <c r="H48" s="56"/>
      <c r="I48" s="41">
        <f>(H47+I47)-I45</f>
        <v>-500</v>
      </c>
      <c r="J48" s="56"/>
      <c r="K48" s="41">
        <f>(J47+K47)-K45</f>
        <v>0</v>
      </c>
      <c r="L48" s="56"/>
      <c r="M48" s="41">
        <f>(L47+M47)-M45</f>
        <v>0</v>
      </c>
      <c r="N48" s="55">
        <f>M48+K48+I48+G48+E48+C48</f>
        <v>-3750</v>
      </c>
    </row>
    <row r="49" spans="1:14" s="38" customFormat="1" ht="20.25" customHeight="1" thickBot="1">
      <c r="A49" s="47" t="s">
        <v>48</v>
      </c>
      <c r="B49" s="50"/>
      <c r="C49" s="73">
        <f>C48/C47</f>
        <v>-0.07291666666666667</v>
      </c>
      <c r="D49" s="50"/>
      <c r="E49" s="78">
        <f>E48/E47</f>
        <v>-0.1</v>
      </c>
      <c r="F49" s="50"/>
      <c r="G49" s="78">
        <f>G48/G47</f>
        <v>-0.08333333333333333</v>
      </c>
      <c r="H49" s="75"/>
      <c r="I49" s="78">
        <f>I48/I47</f>
        <v>-0.2</v>
      </c>
      <c r="J49" s="50"/>
      <c r="K49" s="78">
        <v>0</v>
      </c>
      <c r="L49" s="50"/>
      <c r="M49" s="78">
        <v>0</v>
      </c>
      <c r="N49" s="78">
        <f>N48/N47</f>
        <v>-0.07894736842105263</v>
      </c>
    </row>
    <row r="50" spans="2:13" s="38" customFormat="1" ht="15" customHeight="1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ht="15">
      <c r="A51" s="38" t="s">
        <v>21</v>
      </c>
    </row>
    <row r="53" spans="1:13" ht="13.5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5" spans="1:13" ht="13.5" thickBo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7" spans="1:13" ht="13.5" thickBo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61" spans="1:14" ht="15" customHeight="1">
      <c r="A61" s="51"/>
      <c r="B61" s="52"/>
      <c r="C61" s="53"/>
      <c r="D61" s="52"/>
      <c r="E61" s="53"/>
      <c r="F61" s="52"/>
      <c r="G61" s="53"/>
      <c r="H61" s="52"/>
      <c r="I61" s="53"/>
      <c r="J61" s="52"/>
      <c r="K61" s="53"/>
      <c r="L61" s="52"/>
      <c r="M61" s="53"/>
      <c r="N61" s="53"/>
    </row>
    <row r="62" spans="1:14" ht="1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4"/>
      <c r="M62" s="52"/>
      <c r="N62" s="52"/>
    </row>
    <row r="63" spans="1:14" ht="15" customHeight="1">
      <c r="A63" s="51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2"/>
    </row>
    <row r="64" spans="1:14" ht="15" customHeight="1">
      <c r="A64" s="51"/>
      <c r="B64" s="52"/>
      <c r="C64" s="53"/>
      <c r="D64" s="52"/>
      <c r="E64" s="53"/>
      <c r="F64" s="52"/>
      <c r="G64" s="53"/>
      <c r="H64" s="52"/>
      <c r="I64" s="53"/>
      <c r="J64" s="52"/>
      <c r="K64" s="53"/>
      <c r="L64" s="52"/>
      <c r="M64" s="53"/>
      <c r="N64" s="53"/>
    </row>
    <row r="65" spans="1:14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7" ht="12.75">
      <c r="A67" s="45"/>
    </row>
  </sheetData>
  <mergeCells count="15">
    <mergeCell ref="B11:M11"/>
    <mergeCell ref="H5:I5"/>
    <mergeCell ref="J5:K5"/>
    <mergeCell ref="L5:M5"/>
    <mergeCell ref="B8:C8"/>
    <mergeCell ref="D8:E8"/>
    <mergeCell ref="F8:G8"/>
    <mergeCell ref="H8:I8"/>
    <mergeCell ref="J8:K8"/>
    <mergeCell ref="L8:M8"/>
    <mergeCell ref="B5:C5"/>
    <mergeCell ref="D5:E5"/>
    <mergeCell ref="F5:G5"/>
    <mergeCell ref="A1:N1"/>
    <mergeCell ref="A3:N3"/>
  </mergeCells>
  <printOptions horizontalCentered="1"/>
  <pageMargins left="0.38" right="0.36" top="0.31" bottom="0.19" header="0.17" footer="0.17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zoomScale="75" zoomScaleNormal="75" workbookViewId="0" topLeftCell="A1">
      <selection activeCell="M33" sqref="M33"/>
    </sheetView>
  </sheetViews>
  <sheetFormatPr defaultColWidth="9.140625" defaultRowHeight="12.75"/>
  <cols>
    <col min="1" max="1" width="27.7109375" style="0" customWidth="1"/>
    <col min="2" max="2" width="14.7109375" style="0" customWidth="1"/>
    <col min="3" max="3" width="16.7109375" style="0" customWidth="1"/>
    <col min="4" max="4" width="17.7109375" style="0" customWidth="1"/>
    <col min="5" max="5" width="15.28125" style="0" customWidth="1"/>
    <col min="6" max="6" width="2.7109375" style="0" customWidth="1"/>
    <col min="7" max="7" width="22.7109375" style="0" customWidth="1"/>
    <col min="8" max="8" width="17.7109375" style="0" customWidth="1"/>
    <col min="9" max="9" width="14.8515625" style="0" customWidth="1"/>
    <col min="10" max="10" width="2.7109375" style="0" customWidth="1"/>
    <col min="11" max="11" width="15.7109375" style="0" customWidth="1"/>
    <col min="12" max="12" width="17.7109375" style="0" customWidth="1"/>
    <col min="13" max="13" width="15.28125" style="0" customWidth="1"/>
    <col min="14" max="14" width="13.421875" style="0" customWidth="1"/>
  </cols>
  <sheetData>
    <row r="1" ht="19.5" customHeight="1">
      <c r="A1" t="s">
        <v>24</v>
      </c>
    </row>
    <row r="2" spans="1:13" ht="27">
      <c r="A2" s="23" t="s">
        <v>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4"/>
      <c r="M2" s="20"/>
    </row>
    <row r="3" s="168" customFormat="1" ht="12.75"/>
    <row r="4" spans="1:13" s="57" customFormat="1" ht="18.75">
      <c r="A4" s="169" t="s">
        <v>35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="57" customFormat="1" ht="13.5" thickBot="1"/>
    <row r="6" spans="1:14" ht="15.75" thickBot="1">
      <c r="A6" s="26" t="s">
        <v>13</v>
      </c>
      <c r="B6" s="28"/>
      <c r="C6" s="79" t="s">
        <v>34</v>
      </c>
      <c r="D6" s="80"/>
      <c r="E6" s="81"/>
      <c r="F6" s="28"/>
      <c r="G6" s="82" t="s">
        <v>9</v>
      </c>
      <c r="H6" s="80"/>
      <c r="I6" s="81"/>
      <c r="J6" s="28"/>
      <c r="K6" s="149" t="s">
        <v>7</v>
      </c>
      <c r="L6" s="130"/>
      <c r="M6" s="130"/>
      <c r="N6" s="176"/>
    </row>
    <row r="7" spans="1:14" ht="31.5">
      <c r="A7" s="175" t="s">
        <v>14</v>
      </c>
      <c r="B7" s="142"/>
      <c r="C7" s="21" t="s">
        <v>22</v>
      </c>
      <c r="D7" s="21" t="s">
        <v>10</v>
      </c>
      <c r="E7" s="22" t="s">
        <v>8</v>
      </c>
      <c r="F7" s="4"/>
      <c r="G7" s="21" t="s">
        <v>22</v>
      </c>
      <c r="H7" s="21" t="s">
        <v>10</v>
      </c>
      <c r="I7" s="22" t="s">
        <v>8</v>
      </c>
      <c r="J7" s="4"/>
      <c r="K7" s="21" t="s">
        <v>22</v>
      </c>
      <c r="L7" s="21" t="s">
        <v>10</v>
      </c>
      <c r="M7" s="22" t="s">
        <v>8</v>
      </c>
      <c r="N7" s="22" t="s">
        <v>49</v>
      </c>
    </row>
    <row r="8" spans="3:13" ht="13.5" thickBot="1">
      <c r="C8" s="143" t="s">
        <v>12</v>
      </c>
      <c r="D8" s="144"/>
      <c r="E8" s="145"/>
      <c r="F8" s="25"/>
      <c r="G8" s="146" t="s">
        <v>11</v>
      </c>
      <c r="H8" s="147"/>
      <c r="I8" s="148"/>
      <c r="K8" s="29"/>
      <c r="L8" s="30"/>
      <c r="M8" s="31"/>
    </row>
    <row r="9" spans="1:14" ht="16.5" thickBot="1">
      <c r="A9" s="1" t="s">
        <v>0</v>
      </c>
      <c r="B9" s="1"/>
      <c r="C9" s="24">
        <f>'Sample Building Worksheet'!B47</f>
        <v>5000</v>
      </c>
      <c r="D9" s="24">
        <f>'Sample Building Worksheet'!B44</f>
        <v>5000</v>
      </c>
      <c r="E9" s="24">
        <f>C9-D9</f>
        <v>0</v>
      </c>
      <c r="F9" s="14"/>
      <c r="G9" s="24">
        <f>'Sample Building Worksheet'!C47</f>
        <v>24000</v>
      </c>
      <c r="H9" s="24">
        <f>'Sample Building Worksheet'!C44</f>
        <v>25750</v>
      </c>
      <c r="I9" s="24">
        <f>G9-H9</f>
        <v>-1750</v>
      </c>
      <c r="J9" s="9"/>
      <c r="K9" s="24">
        <f>C9+G9</f>
        <v>29000</v>
      </c>
      <c r="L9" s="24">
        <f>D9+H9</f>
        <v>30750</v>
      </c>
      <c r="M9" s="24">
        <f>K9-L9</f>
        <v>-1750</v>
      </c>
      <c r="N9" s="74">
        <f>M9/K9</f>
        <v>-0.0603448275862069</v>
      </c>
    </row>
    <row r="10" spans="1:14" ht="15">
      <c r="A10" s="19"/>
      <c r="B10" s="15"/>
      <c r="C10" s="17"/>
      <c r="D10" s="9"/>
      <c r="E10" s="63"/>
      <c r="F10" s="14"/>
      <c r="G10" s="17"/>
      <c r="H10" s="9"/>
      <c r="I10" s="63"/>
      <c r="J10" s="9"/>
      <c r="K10" s="17"/>
      <c r="L10" s="9"/>
      <c r="M10" s="63"/>
      <c r="N10" s="9"/>
    </row>
    <row r="11" spans="1:14" ht="16.5" thickBot="1">
      <c r="A11" s="2"/>
      <c r="C11" s="17"/>
      <c r="D11" s="18"/>
      <c r="E11" s="64"/>
      <c r="F11" s="14"/>
      <c r="G11" s="17"/>
      <c r="H11" s="18"/>
      <c r="I11" s="64"/>
      <c r="J11" s="9"/>
      <c r="K11" s="17"/>
      <c r="L11" s="18"/>
      <c r="M11" s="64"/>
      <c r="N11" s="9"/>
    </row>
    <row r="12" spans="1:14" ht="16.5" thickBot="1">
      <c r="A12" s="1" t="s">
        <v>1</v>
      </c>
      <c r="B12" s="5"/>
      <c r="C12" s="24">
        <f>'Sample Building Worksheet'!D47</f>
        <v>0</v>
      </c>
      <c r="D12" s="24">
        <f>'Sample Building Worksheet'!D44</f>
        <v>0</v>
      </c>
      <c r="E12" s="24">
        <f>C12-D12</f>
        <v>0</v>
      </c>
      <c r="F12" s="14"/>
      <c r="G12" s="24">
        <f>'Sample Building Worksheet'!E47</f>
        <v>10000</v>
      </c>
      <c r="H12" s="24">
        <f>'Sample Building Worksheet'!E44</f>
        <v>11000</v>
      </c>
      <c r="I12" s="24">
        <f>G12-H12</f>
        <v>-1000</v>
      </c>
      <c r="J12" s="9"/>
      <c r="K12" s="24">
        <f>C12+G12</f>
        <v>10000</v>
      </c>
      <c r="L12" s="24">
        <f>D12+H12</f>
        <v>11000</v>
      </c>
      <c r="M12" s="24">
        <f>K12-L12</f>
        <v>-1000</v>
      </c>
      <c r="N12" s="74">
        <f>M12/K12</f>
        <v>-0.1</v>
      </c>
    </row>
    <row r="13" spans="1:14" ht="15">
      <c r="A13" s="19"/>
      <c r="B13" s="16"/>
      <c r="C13" s="17"/>
      <c r="D13" s="9"/>
      <c r="E13" s="63"/>
      <c r="F13" s="14"/>
      <c r="G13" s="17"/>
      <c r="H13" s="9"/>
      <c r="I13" s="63"/>
      <c r="J13" s="9"/>
      <c r="K13" s="17"/>
      <c r="L13" s="9"/>
      <c r="M13" s="63"/>
      <c r="N13" s="9"/>
    </row>
    <row r="14" spans="1:14" ht="16.5" thickBot="1">
      <c r="A14" s="2"/>
      <c r="C14" s="17"/>
      <c r="D14" s="18"/>
      <c r="E14" s="64"/>
      <c r="F14" s="14"/>
      <c r="G14" s="66"/>
      <c r="H14" s="18"/>
      <c r="I14" s="64"/>
      <c r="J14" s="9"/>
      <c r="K14" s="17"/>
      <c r="L14" s="18"/>
      <c r="M14" s="64"/>
      <c r="N14" s="9"/>
    </row>
    <row r="15" spans="1:14" ht="16.5" thickBot="1">
      <c r="A15" s="1" t="s">
        <v>2</v>
      </c>
      <c r="C15" s="24">
        <f>'Sample Building Worksheet'!F47</f>
        <v>0</v>
      </c>
      <c r="D15" s="24">
        <f>'Sample Building Worksheet'!F44</f>
        <v>0</v>
      </c>
      <c r="E15" s="24">
        <f>C15-D15</f>
        <v>0</v>
      </c>
      <c r="F15" s="14"/>
      <c r="G15" s="24">
        <f>'Sample Building Worksheet'!G47</f>
        <v>6000</v>
      </c>
      <c r="H15" s="24">
        <f>'Sample Building Worksheet'!G44</f>
        <v>6500</v>
      </c>
      <c r="I15" s="24">
        <f>G15-H15</f>
        <v>-500</v>
      </c>
      <c r="J15" s="9"/>
      <c r="K15" s="24">
        <f>C15+G15</f>
        <v>6000</v>
      </c>
      <c r="L15" s="24">
        <f>D15+H15</f>
        <v>6500</v>
      </c>
      <c r="M15" s="24">
        <f>K15-L15</f>
        <v>-500</v>
      </c>
      <c r="N15" s="74">
        <f>M15/K15</f>
        <v>-0.08333333333333333</v>
      </c>
    </row>
    <row r="16" spans="1:14" ht="15">
      <c r="A16" s="19"/>
      <c r="B16" s="15"/>
      <c r="C16" s="17"/>
      <c r="D16" s="9"/>
      <c r="E16" s="63"/>
      <c r="F16" s="14"/>
      <c r="G16" s="17"/>
      <c r="H16" s="9"/>
      <c r="I16" s="63"/>
      <c r="J16" s="9"/>
      <c r="K16" s="17"/>
      <c r="L16" s="9"/>
      <c r="M16" s="63"/>
      <c r="N16" s="9"/>
    </row>
    <row r="17" spans="1:14" ht="16.5" thickBot="1">
      <c r="A17" s="2"/>
      <c r="C17" s="17"/>
      <c r="D17" s="9"/>
      <c r="E17" s="63"/>
      <c r="F17" s="14"/>
      <c r="G17" s="17"/>
      <c r="H17" s="9"/>
      <c r="I17" s="63"/>
      <c r="J17" s="9"/>
      <c r="K17" s="17"/>
      <c r="L17" s="9"/>
      <c r="M17" s="63"/>
      <c r="N17" s="9"/>
    </row>
    <row r="18" spans="1:14" ht="16.5" thickBot="1">
      <c r="A18" s="1" t="s">
        <v>3</v>
      </c>
      <c r="C18" s="24">
        <f>'Sample Building Worksheet'!H47</f>
        <v>0</v>
      </c>
      <c r="D18" s="24">
        <f>'Sample Building Worksheet'!H44</f>
        <v>0</v>
      </c>
      <c r="E18" s="24">
        <f>C18-D18</f>
        <v>0</v>
      </c>
      <c r="F18" s="14"/>
      <c r="G18" s="24">
        <f>'Sample Building Worksheet'!I47</f>
        <v>2500</v>
      </c>
      <c r="H18" s="24">
        <f>'Sample Building Worksheet'!I44</f>
        <v>3000</v>
      </c>
      <c r="I18" s="24">
        <f>G18-H18</f>
        <v>-500</v>
      </c>
      <c r="J18" s="9"/>
      <c r="K18" s="24">
        <f>C18+G18</f>
        <v>2500</v>
      </c>
      <c r="L18" s="24">
        <f>D18+H18</f>
        <v>3000</v>
      </c>
      <c r="M18" s="24">
        <f>K18-L18</f>
        <v>-500</v>
      </c>
      <c r="N18" s="74">
        <f>M18/K18</f>
        <v>-0.2</v>
      </c>
    </row>
    <row r="19" spans="1:14" ht="15">
      <c r="A19" s="19"/>
      <c r="B19" s="15"/>
      <c r="C19" s="17"/>
      <c r="D19" s="9"/>
      <c r="E19" s="63"/>
      <c r="F19" s="14"/>
      <c r="G19" s="17"/>
      <c r="H19" s="9"/>
      <c r="I19" s="63"/>
      <c r="J19" s="9"/>
      <c r="K19" s="17"/>
      <c r="L19" s="9"/>
      <c r="M19" s="63"/>
      <c r="N19" s="9"/>
    </row>
    <row r="20" spans="1:16" ht="16.5" thickBot="1">
      <c r="A20" s="2"/>
      <c r="C20" s="17"/>
      <c r="D20" s="18"/>
      <c r="E20" s="64"/>
      <c r="F20" s="14"/>
      <c r="G20" s="17"/>
      <c r="H20" s="18"/>
      <c r="I20" s="64"/>
      <c r="J20" s="9"/>
      <c r="K20" s="17"/>
      <c r="L20" s="18"/>
      <c r="M20" s="64"/>
      <c r="N20" s="9"/>
      <c r="P20" t="s">
        <v>47</v>
      </c>
    </row>
    <row r="21" spans="1:14" ht="16.5" thickBot="1">
      <c r="A21" s="1" t="s">
        <v>4</v>
      </c>
      <c r="C21" s="24">
        <f>'Sample Building Worksheet'!J47</f>
        <v>0</v>
      </c>
      <c r="D21" s="24">
        <f>'Sample Building Worksheet'!J44</f>
        <v>0</v>
      </c>
      <c r="E21" s="24">
        <f>C21-D21</f>
        <v>0</v>
      </c>
      <c r="F21" s="14"/>
      <c r="G21" s="24">
        <f>'Sample Building Worksheet'!K47</f>
        <v>0</v>
      </c>
      <c r="H21" s="24">
        <f>'Sample Building Worksheet'!K44</f>
        <v>0</v>
      </c>
      <c r="I21" s="24">
        <f>G21-H21</f>
        <v>0</v>
      </c>
      <c r="J21" s="9"/>
      <c r="K21" s="24">
        <f>C21+G21</f>
        <v>0</v>
      </c>
      <c r="L21" s="24">
        <f>D21+H21</f>
        <v>0</v>
      </c>
      <c r="M21" s="24">
        <f>K21-L21</f>
        <v>0</v>
      </c>
      <c r="N21" s="74">
        <v>0</v>
      </c>
    </row>
    <row r="22" spans="1:14" ht="15">
      <c r="A22" s="19"/>
      <c r="B22" s="15"/>
      <c r="C22" s="17"/>
      <c r="D22" s="9"/>
      <c r="E22" s="63"/>
      <c r="F22" s="14"/>
      <c r="G22" s="17"/>
      <c r="H22" s="9"/>
      <c r="I22" s="63"/>
      <c r="J22" s="9"/>
      <c r="K22" s="67" t="s">
        <v>6</v>
      </c>
      <c r="L22" s="9"/>
      <c r="M22" s="63"/>
      <c r="N22" s="9"/>
    </row>
    <row r="23" spans="1:14" ht="16.5" thickBot="1">
      <c r="A23" s="2"/>
      <c r="C23" s="17"/>
      <c r="D23" s="18"/>
      <c r="E23" s="64"/>
      <c r="F23" s="14"/>
      <c r="G23" s="17"/>
      <c r="H23" s="18"/>
      <c r="I23" s="64"/>
      <c r="J23" s="9"/>
      <c r="K23" s="66"/>
      <c r="L23" s="18"/>
      <c r="M23" s="64"/>
      <c r="N23" s="9"/>
    </row>
    <row r="24" spans="1:14" ht="16.5" thickBot="1">
      <c r="A24" s="1" t="s">
        <v>5</v>
      </c>
      <c r="C24" s="24">
        <f>'Sample Building Worksheet'!L47</f>
        <v>0</v>
      </c>
      <c r="D24" s="24">
        <f>'Sample Building Worksheet'!L44</f>
        <v>0</v>
      </c>
      <c r="E24" s="24">
        <f>C24-D24</f>
        <v>0</v>
      </c>
      <c r="F24" s="14"/>
      <c r="G24" s="24">
        <f>'Sample Building Worksheet'!M47</f>
        <v>0</v>
      </c>
      <c r="H24" s="24">
        <f>'Sample Building Worksheet'!M44</f>
        <v>0</v>
      </c>
      <c r="I24" s="24">
        <f>G24-H24</f>
        <v>0</v>
      </c>
      <c r="J24" s="9"/>
      <c r="K24" s="24">
        <f>C24+G24</f>
        <v>0</v>
      </c>
      <c r="L24" s="24">
        <f>D24+H24</f>
        <v>0</v>
      </c>
      <c r="M24" s="24">
        <f>K24-L24</f>
        <v>0</v>
      </c>
      <c r="N24" s="74">
        <v>0</v>
      </c>
    </row>
    <row r="25" spans="1:14" ht="15">
      <c r="A25" s="19"/>
      <c r="B25" s="15"/>
      <c r="C25" s="17"/>
      <c r="D25" s="9"/>
      <c r="E25" s="63"/>
      <c r="F25" s="14"/>
      <c r="G25" s="17"/>
      <c r="H25" s="9"/>
      <c r="I25" s="63"/>
      <c r="J25" s="9"/>
      <c r="K25" s="17"/>
      <c r="L25" s="9"/>
      <c r="M25" s="63"/>
      <c r="N25" s="9"/>
    </row>
    <row r="26" spans="1:14" ht="16.5" thickBot="1">
      <c r="A26" s="2"/>
      <c r="C26" s="32"/>
      <c r="D26" s="5"/>
      <c r="E26" s="65"/>
      <c r="F26" s="8"/>
      <c r="G26" s="32"/>
      <c r="H26" s="5"/>
      <c r="I26" s="65"/>
      <c r="K26" s="32"/>
      <c r="L26" s="5"/>
      <c r="M26" s="65"/>
      <c r="N26" s="9"/>
    </row>
    <row r="27" spans="1:14" ht="16.5" thickBot="1">
      <c r="A27" s="1" t="s">
        <v>15</v>
      </c>
      <c r="C27" s="24">
        <f>SUM(C9:C24)</f>
        <v>5000</v>
      </c>
      <c r="D27" s="24">
        <f>SUM(D9:D24)</f>
        <v>5000</v>
      </c>
      <c r="E27" s="24">
        <f>SUM(E9:E24)</f>
        <v>0</v>
      </c>
      <c r="F27" s="14"/>
      <c r="G27" s="24">
        <f>SUM(G9:G24)</f>
        <v>42500</v>
      </c>
      <c r="H27" s="24">
        <f>SUM(H9:H24)</f>
        <v>46250</v>
      </c>
      <c r="I27" s="24">
        <f>SUM(I9:I24)</f>
        <v>-3750</v>
      </c>
      <c r="J27" s="9"/>
      <c r="K27" s="24">
        <f>SUM(K9:K24)</f>
        <v>47500</v>
      </c>
      <c r="L27" s="24">
        <f>SUM(L9:L24)</f>
        <v>51250</v>
      </c>
      <c r="M27" s="72">
        <f>SUM(M9:M24)</f>
        <v>-3750</v>
      </c>
      <c r="N27" s="74">
        <f>M27/K27</f>
        <v>-0.07894736842105263</v>
      </c>
    </row>
    <row r="28" spans="4:14" ht="12.75">
      <c r="D28" s="5"/>
      <c r="E28" s="5"/>
      <c r="F28" s="5"/>
      <c r="H28" s="5"/>
      <c r="I28" s="5"/>
      <c r="J28" s="5"/>
      <c r="K28" s="5"/>
      <c r="L28" s="9"/>
      <c r="M28" s="9"/>
      <c r="N28" s="9"/>
    </row>
    <row r="29" ht="12.75">
      <c r="N29" s="9"/>
    </row>
    <row r="30" ht="23.25" customHeight="1">
      <c r="A30" s="33" t="s">
        <v>16</v>
      </c>
    </row>
    <row r="32" spans="1:14" ht="16.5" thickBot="1">
      <c r="A32" s="10"/>
      <c r="B32" s="10"/>
      <c r="C32" s="11" t="s">
        <v>6</v>
      </c>
      <c r="D32" s="11" t="s">
        <v>6</v>
      </c>
      <c r="E32" s="11"/>
      <c r="F32" s="10"/>
      <c r="G32" s="10"/>
      <c r="H32" s="10"/>
      <c r="I32" s="10"/>
      <c r="J32" s="11"/>
      <c r="K32" s="10"/>
      <c r="L32" s="12"/>
      <c r="M32" s="12"/>
      <c r="N32" s="10"/>
    </row>
    <row r="33" spans="2:14" ht="15.75">
      <c r="B33" s="3" t="s">
        <v>6</v>
      </c>
      <c r="C33" s="3" t="s">
        <v>6</v>
      </c>
      <c r="D33" s="3" t="s">
        <v>6</v>
      </c>
      <c r="E33" s="3"/>
      <c r="F33" s="3"/>
      <c r="G33" s="3" t="s">
        <v>6</v>
      </c>
      <c r="H33" s="3"/>
      <c r="I33" s="3"/>
      <c r="J33" s="3"/>
      <c r="L33" s="2"/>
      <c r="M33" s="2"/>
      <c r="N33" s="2"/>
    </row>
    <row r="34" spans="2:14" ht="15.75">
      <c r="B34" s="3" t="s">
        <v>6</v>
      </c>
      <c r="C34" s="3" t="s">
        <v>6</v>
      </c>
      <c r="D34" s="3" t="s">
        <v>6</v>
      </c>
      <c r="E34" s="3"/>
      <c r="F34" s="3"/>
      <c r="G34" s="3" t="s">
        <v>6</v>
      </c>
      <c r="H34" s="3"/>
      <c r="I34" s="3"/>
      <c r="J34" s="3"/>
      <c r="L34" s="2"/>
      <c r="M34" s="2"/>
      <c r="N34" s="2"/>
    </row>
    <row r="35" spans="1:14" ht="16.5" thickBot="1">
      <c r="A35" s="10"/>
      <c r="B35" s="12"/>
      <c r="C35" s="13" t="s">
        <v>6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</row>
    <row r="36" spans="2:14" ht="15.75">
      <c r="B36" s="7"/>
      <c r="C36" s="5"/>
      <c r="D36" s="5"/>
      <c r="E36" s="5"/>
      <c r="F36" s="7"/>
      <c r="G36" s="7"/>
      <c r="H36" s="7"/>
      <c r="I36" s="7"/>
      <c r="J36" s="5"/>
      <c r="K36" s="5"/>
      <c r="N36" s="2"/>
    </row>
    <row r="38" spans="1:14" ht="13.5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41" spans="1:14" ht="13.5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4" spans="1:14" ht="13.5" thickBo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1" ht="15.75">
      <c r="A45" s="6" t="s">
        <v>6</v>
      </c>
      <c r="C45" s="5"/>
      <c r="D45" s="5"/>
      <c r="E45" s="5"/>
      <c r="J45" s="5"/>
      <c r="K45" s="5"/>
    </row>
    <row r="46" spans="1:11" ht="15.75">
      <c r="A46" s="6" t="s">
        <v>6</v>
      </c>
      <c r="C46" s="5"/>
      <c r="D46" s="5"/>
      <c r="E46" s="5"/>
      <c r="J46" s="5"/>
      <c r="K46" s="5"/>
    </row>
    <row r="47" spans="1:11" ht="15.75">
      <c r="A47" s="6" t="s">
        <v>6</v>
      </c>
      <c r="D47" s="5"/>
      <c r="E47" s="5"/>
      <c r="J47" s="5"/>
      <c r="K47" s="5"/>
    </row>
    <row r="48" ht="15.75">
      <c r="A48" s="6" t="s">
        <v>6</v>
      </c>
    </row>
  </sheetData>
  <mergeCells count="6">
    <mergeCell ref="A7:B7"/>
    <mergeCell ref="C8:E8"/>
    <mergeCell ref="G8:I8"/>
    <mergeCell ref="A3:IV3"/>
    <mergeCell ref="A4:M4"/>
    <mergeCell ref="K6:N6"/>
  </mergeCells>
  <printOptions horizontalCentered="1"/>
  <pageMargins left="0.54" right="0.29" top="0.63" bottom="0.22" header="0.24" footer="0.17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showGridLines="0" tabSelected="1" zoomScale="75" zoomScaleNormal="75" workbookViewId="0" topLeftCell="A1">
      <selection activeCell="A1" sqref="A1:R63"/>
    </sheetView>
  </sheetViews>
  <sheetFormatPr defaultColWidth="9.140625" defaultRowHeight="12.75"/>
  <cols>
    <col min="1" max="1" width="27.28125" style="0" customWidth="1"/>
    <col min="2" max="2" width="15.7109375" style="0" customWidth="1"/>
    <col min="3" max="11" width="14.7109375" style="0" customWidth="1"/>
    <col min="12" max="12" width="15.57421875" style="0" customWidth="1"/>
    <col min="13" max="13" width="14.7109375" style="0" customWidth="1"/>
    <col min="14" max="14" width="15.57421875" style="0" customWidth="1"/>
    <col min="15" max="30" width="14.7109375" style="0" customWidth="1"/>
  </cols>
  <sheetData>
    <row r="1" spans="1:16" ht="27">
      <c r="A1" s="166" t="s">
        <v>61</v>
      </c>
      <c r="B1" s="181"/>
      <c r="C1" s="181"/>
      <c r="D1" s="181"/>
      <c r="E1" s="181"/>
      <c r="F1" s="181"/>
      <c r="G1" s="181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27">
      <c r="A2" s="183" t="s">
        <v>6</v>
      </c>
      <c r="B2" s="181"/>
      <c r="C2" s="181"/>
      <c r="D2" s="181"/>
      <c r="E2" s="181"/>
      <c r="F2" s="181"/>
      <c r="G2" s="181"/>
      <c r="H2" s="83"/>
      <c r="I2" s="83"/>
      <c r="J2" s="83"/>
      <c r="K2" s="83"/>
      <c r="L2" s="83"/>
      <c r="M2" s="83"/>
      <c r="N2" s="83"/>
      <c r="O2" s="83"/>
      <c r="P2" s="83"/>
    </row>
    <row r="3" spans="1:24" ht="18.75">
      <c r="A3" s="169" t="s">
        <v>39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62"/>
      <c r="R3" s="62"/>
      <c r="S3" s="62"/>
      <c r="T3" s="62"/>
      <c r="U3" s="62"/>
      <c r="V3" s="62"/>
      <c r="W3" s="62"/>
      <c r="X3" s="62"/>
    </row>
    <row r="4" spans="2:16" ht="15">
      <c r="B4" s="84"/>
      <c r="C4" s="84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5" ht="15.75" thickBot="1">
      <c r="A5" s="126" t="s">
        <v>58</v>
      </c>
      <c r="B5" s="91"/>
      <c r="C5" s="91"/>
      <c r="D5" s="91"/>
      <c r="E5" s="177" t="s">
        <v>6</v>
      </c>
      <c r="F5" s="177"/>
      <c r="G5" s="177" t="s">
        <v>6</v>
      </c>
      <c r="H5" s="177"/>
      <c r="I5" s="177" t="s">
        <v>6</v>
      </c>
      <c r="J5" s="177"/>
      <c r="K5" s="177" t="s">
        <v>6</v>
      </c>
      <c r="L5" s="177"/>
      <c r="M5" s="177" t="s">
        <v>6</v>
      </c>
      <c r="N5" s="177"/>
      <c r="O5" s="83"/>
    </row>
    <row r="6" spans="1:12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5" ht="15.75" thickBot="1">
      <c r="A7" s="126" t="s">
        <v>18</v>
      </c>
      <c r="B7" s="91"/>
      <c r="C7" s="91"/>
      <c r="D7" s="91"/>
      <c r="E7" s="125" t="s">
        <v>6</v>
      </c>
      <c r="F7" s="125"/>
      <c r="G7" s="125" t="s">
        <v>6</v>
      </c>
      <c r="H7" s="125"/>
      <c r="I7" s="177" t="s">
        <v>6</v>
      </c>
      <c r="J7" s="177"/>
      <c r="K7" s="177" t="s">
        <v>6</v>
      </c>
      <c r="L7" s="177"/>
      <c r="M7" s="177" t="s">
        <v>6</v>
      </c>
      <c r="N7" s="177"/>
      <c r="O7" s="83"/>
    </row>
    <row r="8" spans="1:15" ht="21.75" customHeight="1">
      <c r="A8" s="5"/>
      <c r="G8" s="83"/>
      <c r="H8" s="83"/>
      <c r="I8" s="83"/>
      <c r="J8" s="83"/>
      <c r="K8" s="83"/>
      <c r="L8" s="83"/>
      <c r="M8" s="83"/>
      <c r="N8" s="83"/>
      <c r="O8" s="83"/>
    </row>
    <row r="9" spans="1:16" ht="24.75" customHeight="1" thickBot="1">
      <c r="A9" s="88"/>
      <c r="B9" s="84"/>
      <c r="C9" s="84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8" ht="24.75" customHeight="1" thickBot="1">
      <c r="A10" s="88"/>
      <c r="B10" s="178" t="s">
        <v>0</v>
      </c>
      <c r="C10" s="178"/>
      <c r="D10" s="178" t="s">
        <v>17</v>
      </c>
      <c r="E10" s="178"/>
      <c r="F10" s="178" t="s">
        <v>2</v>
      </c>
      <c r="G10" s="178"/>
      <c r="H10" s="178" t="s">
        <v>3</v>
      </c>
      <c r="I10" s="178"/>
      <c r="J10" s="178" t="s">
        <v>4</v>
      </c>
      <c r="K10" s="178"/>
      <c r="L10" s="178" t="s">
        <v>56</v>
      </c>
      <c r="M10" s="178"/>
      <c r="N10" s="178" t="s">
        <v>5</v>
      </c>
      <c r="O10" s="178"/>
      <c r="P10" s="178" t="s">
        <v>62</v>
      </c>
      <c r="Q10" s="178"/>
      <c r="R10" s="93" t="s">
        <v>31</v>
      </c>
    </row>
    <row r="11" spans="1:18" ht="49.5" customHeight="1" thickBot="1">
      <c r="A11" s="26" t="s">
        <v>6</v>
      </c>
      <c r="B11" s="94" t="s">
        <v>34</v>
      </c>
      <c r="C11" s="94" t="s">
        <v>9</v>
      </c>
      <c r="D11" s="94" t="s">
        <v>34</v>
      </c>
      <c r="E11" s="94" t="s">
        <v>9</v>
      </c>
      <c r="F11" s="94" t="s">
        <v>34</v>
      </c>
      <c r="G11" s="94" t="s">
        <v>9</v>
      </c>
      <c r="H11" s="94" t="s">
        <v>34</v>
      </c>
      <c r="I11" s="94" t="s">
        <v>9</v>
      </c>
      <c r="J11" s="94" t="s">
        <v>34</v>
      </c>
      <c r="K11" s="94" t="s">
        <v>9</v>
      </c>
      <c r="L11" s="94" t="s">
        <v>34</v>
      </c>
      <c r="M11" s="94" t="s">
        <v>9</v>
      </c>
      <c r="N11" s="94" t="s">
        <v>34</v>
      </c>
      <c r="O11" s="94" t="s">
        <v>9</v>
      </c>
      <c r="P11" s="94" t="s">
        <v>34</v>
      </c>
      <c r="Q11" s="94" t="s">
        <v>9</v>
      </c>
      <c r="R11" s="94" t="s">
        <v>32</v>
      </c>
    </row>
    <row r="12" spans="1:16" ht="14.25">
      <c r="A12" s="95" t="s">
        <v>20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ht="15" thickBot="1">
      <c r="A13" s="95" t="s">
        <v>33</v>
      </c>
      <c r="B13" s="179" t="s">
        <v>10</v>
      </c>
      <c r="C13" s="179"/>
      <c r="D13" s="179"/>
      <c r="E13" s="179"/>
      <c r="F13" s="180"/>
      <c r="G13" s="179"/>
      <c r="H13" s="179"/>
      <c r="I13" s="179"/>
      <c r="J13" s="179"/>
      <c r="K13" s="179"/>
      <c r="L13" s="179"/>
      <c r="M13" s="179"/>
      <c r="N13" s="179"/>
      <c r="O13" s="179"/>
      <c r="P13" s="83"/>
    </row>
    <row r="14" spans="1:18" ht="15" customHeight="1">
      <c r="A14" s="96"/>
      <c r="B14" s="97"/>
      <c r="C14" s="98"/>
      <c r="D14" s="97"/>
      <c r="E14" s="99"/>
      <c r="F14" s="97"/>
      <c r="G14" s="98"/>
      <c r="H14" s="97"/>
      <c r="I14" s="98"/>
      <c r="J14" s="97"/>
      <c r="K14" s="98"/>
      <c r="L14" s="97"/>
      <c r="M14" s="98"/>
      <c r="N14" s="97"/>
      <c r="O14" s="98"/>
      <c r="P14" s="97"/>
      <c r="Q14" s="98"/>
      <c r="R14" s="83"/>
    </row>
    <row r="15" spans="1:18" ht="15" customHeight="1">
      <c r="A15" s="100"/>
      <c r="B15" s="101"/>
      <c r="C15" s="102"/>
      <c r="D15" s="101"/>
      <c r="E15" s="103"/>
      <c r="F15" s="101"/>
      <c r="G15" s="102"/>
      <c r="H15" s="101"/>
      <c r="I15" s="102"/>
      <c r="J15" s="101"/>
      <c r="K15" s="102"/>
      <c r="L15" s="101"/>
      <c r="M15" s="102"/>
      <c r="N15" s="101"/>
      <c r="O15" s="102"/>
      <c r="P15" s="101"/>
      <c r="Q15" s="102"/>
      <c r="R15" s="83"/>
    </row>
    <row r="16" spans="1:18" ht="15" customHeight="1">
      <c r="A16" s="100"/>
      <c r="B16" s="101"/>
      <c r="C16" s="102"/>
      <c r="D16" s="101"/>
      <c r="E16" s="103"/>
      <c r="F16" s="101"/>
      <c r="G16" s="102"/>
      <c r="H16" s="101"/>
      <c r="I16" s="102"/>
      <c r="J16" s="101"/>
      <c r="K16" s="102"/>
      <c r="L16" s="101"/>
      <c r="M16" s="102"/>
      <c r="N16" s="101"/>
      <c r="O16" s="102"/>
      <c r="P16" s="101"/>
      <c r="Q16" s="102"/>
      <c r="R16" s="83"/>
    </row>
    <row r="17" spans="1:18" ht="15" customHeight="1">
      <c r="A17" s="100"/>
      <c r="B17" s="101"/>
      <c r="C17" s="102"/>
      <c r="D17" s="101"/>
      <c r="E17" s="103"/>
      <c r="F17" s="101"/>
      <c r="G17" s="102"/>
      <c r="H17" s="101"/>
      <c r="I17" s="102"/>
      <c r="J17" s="101"/>
      <c r="K17" s="102"/>
      <c r="L17" s="101"/>
      <c r="M17" s="102"/>
      <c r="N17" s="101"/>
      <c r="O17" s="102"/>
      <c r="P17" s="101"/>
      <c r="Q17" s="102"/>
      <c r="R17" s="83"/>
    </row>
    <row r="18" spans="1:18" ht="15" customHeight="1">
      <c r="A18" s="104"/>
      <c r="B18" s="101"/>
      <c r="C18" s="102"/>
      <c r="D18" s="101"/>
      <c r="E18" s="103"/>
      <c r="F18" s="101"/>
      <c r="G18" s="102"/>
      <c r="H18" s="101"/>
      <c r="I18" s="102"/>
      <c r="J18" s="101"/>
      <c r="K18" s="102"/>
      <c r="L18" s="101"/>
      <c r="M18" s="102"/>
      <c r="N18" s="101"/>
      <c r="O18" s="102"/>
      <c r="P18" s="101"/>
      <c r="Q18" s="102"/>
      <c r="R18" s="83"/>
    </row>
    <row r="19" spans="1:18" ht="15" customHeight="1">
      <c r="A19" s="104"/>
      <c r="B19" s="101"/>
      <c r="C19" s="102"/>
      <c r="D19" s="101"/>
      <c r="E19" s="103"/>
      <c r="F19" s="101"/>
      <c r="G19" s="102"/>
      <c r="H19" s="101"/>
      <c r="I19" s="102"/>
      <c r="J19" s="101"/>
      <c r="K19" s="102"/>
      <c r="L19" s="101"/>
      <c r="M19" s="102"/>
      <c r="N19" s="101"/>
      <c r="O19" s="102"/>
      <c r="P19" s="101"/>
      <c r="Q19" s="102"/>
      <c r="R19" s="83"/>
    </row>
    <row r="20" spans="1:18" ht="15" customHeight="1">
      <c r="A20" s="104"/>
      <c r="B20" s="101"/>
      <c r="C20" s="102"/>
      <c r="D20" s="101"/>
      <c r="E20" s="103"/>
      <c r="F20" s="101"/>
      <c r="G20" s="102"/>
      <c r="H20" s="101"/>
      <c r="I20" s="102"/>
      <c r="J20" s="101"/>
      <c r="K20" s="102"/>
      <c r="L20" s="101"/>
      <c r="M20" s="102"/>
      <c r="N20" s="101"/>
      <c r="O20" s="102"/>
      <c r="P20" s="101"/>
      <c r="Q20" s="102"/>
      <c r="R20" s="83"/>
    </row>
    <row r="21" spans="1:18" ht="15" customHeight="1">
      <c r="A21" s="104"/>
      <c r="B21" s="101"/>
      <c r="C21" s="102"/>
      <c r="D21" s="101"/>
      <c r="E21" s="103"/>
      <c r="F21" s="101"/>
      <c r="G21" s="102"/>
      <c r="H21" s="101"/>
      <c r="I21" s="102"/>
      <c r="J21" s="101"/>
      <c r="K21" s="102"/>
      <c r="L21" s="101"/>
      <c r="M21" s="102"/>
      <c r="N21" s="101"/>
      <c r="O21" s="102"/>
      <c r="P21" s="101"/>
      <c r="Q21" s="102"/>
      <c r="R21" s="83"/>
    </row>
    <row r="22" spans="1:18" ht="15" customHeight="1">
      <c r="A22" s="104"/>
      <c r="B22" s="101"/>
      <c r="C22" s="102"/>
      <c r="D22" s="101"/>
      <c r="E22" s="103"/>
      <c r="F22" s="101"/>
      <c r="G22" s="102"/>
      <c r="H22" s="101"/>
      <c r="I22" s="102"/>
      <c r="J22" s="101"/>
      <c r="K22" s="102"/>
      <c r="L22" s="101"/>
      <c r="M22" s="102"/>
      <c r="N22" s="101"/>
      <c r="O22" s="102"/>
      <c r="P22" s="101"/>
      <c r="Q22" s="102"/>
      <c r="R22" s="83"/>
    </row>
    <row r="23" spans="1:18" ht="15" customHeight="1">
      <c r="A23" s="104"/>
      <c r="B23" s="101"/>
      <c r="C23" s="102"/>
      <c r="D23" s="101"/>
      <c r="E23" s="103"/>
      <c r="F23" s="101"/>
      <c r="G23" s="102"/>
      <c r="H23" s="101"/>
      <c r="I23" s="102"/>
      <c r="J23" s="101"/>
      <c r="K23" s="102"/>
      <c r="L23" s="101"/>
      <c r="M23" s="102"/>
      <c r="N23" s="101"/>
      <c r="O23" s="102"/>
      <c r="P23" s="101"/>
      <c r="Q23" s="102"/>
      <c r="R23" s="83"/>
    </row>
    <row r="24" spans="1:18" ht="15" customHeight="1">
      <c r="A24" s="104"/>
      <c r="B24" s="101"/>
      <c r="C24" s="102"/>
      <c r="D24" s="101"/>
      <c r="E24" s="103"/>
      <c r="F24" s="101"/>
      <c r="G24" s="102"/>
      <c r="H24" s="101"/>
      <c r="I24" s="102"/>
      <c r="J24" s="101"/>
      <c r="K24" s="102"/>
      <c r="L24" s="101"/>
      <c r="M24" s="102"/>
      <c r="N24" s="101"/>
      <c r="O24" s="102"/>
      <c r="P24" s="101"/>
      <c r="Q24" s="102"/>
      <c r="R24" s="83"/>
    </row>
    <row r="25" spans="1:18" ht="15" customHeight="1">
      <c r="A25" s="104"/>
      <c r="B25" s="101"/>
      <c r="C25" s="102"/>
      <c r="D25" s="101"/>
      <c r="E25" s="103"/>
      <c r="F25" s="101"/>
      <c r="G25" s="102"/>
      <c r="H25" s="101"/>
      <c r="I25" s="102"/>
      <c r="J25" s="101"/>
      <c r="K25" s="102"/>
      <c r="L25" s="101"/>
      <c r="M25" s="102"/>
      <c r="N25" s="101"/>
      <c r="O25" s="102"/>
      <c r="P25" s="101"/>
      <c r="Q25" s="102"/>
      <c r="R25" s="83"/>
    </row>
    <row r="26" spans="1:18" ht="15" customHeight="1">
      <c r="A26" s="104"/>
      <c r="B26" s="101"/>
      <c r="C26" s="102"/>
      <c r="D26" s="101"/>
      <c r="E26" s="103"/>
      <c r="F26" s="101"/>
      <c r="G26" s="102"/>
      <c r="H26" s="101"/>
      <c r="I26" s="102"/>
      <c r="J26" s="101"/>
      <c r="K26" s="102"/>
      <c r="L26" s="101"/>
      <c r="M26" s="102"/>
      <c r="N26" s="101"/>
      <c r="O26" s="102"/>
      <c r="P26" s="101"/>
      <c r="Q26" s="102"/>
      <c r="R26" s="83"/>
    </row>
    <row r="27" spans="1:18" ht="15" customHeight="1">
      <c r="A27" s="104"/>
      <c r="B27" s="101"/>
      <c r="C27" s="102"/>
      <c r="D27" s="101"/>
      <c r="E27" s="103"/>
      <c r="F27" s="101"/>
      <c r="G27" s="102"/>
      <c r="H27" s="101"/>
      <c r="I27" s="102"/>
      <c r="J27" s="101"/>
      <c r="K27" s="102"/>
      <c r="L27" s="101"/>
      <c r="M27" s="102"/>
      <c r="N27" s="101"/>
      <c r="O27" s="102"/>
      <c r="P27" s="101"/>
      <c r="Q27" s="102"/>
      <c r="R27" s="83"/>
    </row>
    <row r="28" spans="1:18" ht="15" customHeight="1">
      <c r="A28" s="104"/>
      <c r="B28" s="101"/>
      <c r="C28" s="102"/>
      <c r="D28" s="101"/>
      <c r="E28" s="103"/>
      <c r="F28" s="101"/>
      <c r="G28" s="102"/>
      <c r="H28" s="101"/>
      <c r="I28" s="102"/>
      <c r="J28" s="101"/>
      <c r="K28" s="102"/>
      <c r="L28" s="101"/>
      <c r="M28" s="102"/>
      <c r="N28" s="101"/>
      <c r="O28" s="102"/>
      <c r="P28" s="101"/>
      <c r="Q28" s="102"/>
      <c r="R28" s="83"/>
    </row>
    <row r="29" spans="1:18" ht="12.75">
      <c r="A29" s="104"/>
      <c r="B29" s="101"/>
      <c r="C29" s="102"/>
      <c r="D29" s="101"/>
      <c r="E29" s="103"/>
      <c r="F29" s="101"/>
      <c r="G29" s="102"/>
      <c r="H29" s="101"/>
      <c r="I29" s="102"/>
      <c r="J29" s="101"/>
      <c r="K29" s="102"/>
      <c r="L29" s="101"/>
      <c r="M29" s="102"/>
      <c r="N29" s="101"/>
      <c r="O29" s="102"/>
      <c r="P29" s="101"/>
      <c r="Q29" s="102"/>
      <c r="R29" s="83"/>
    </row>
    <row r="30" spans="1:18" ht="12.75">
      <c r="A30" s="104"/>
      <c r="B30" s="101"/>
      <c r="C30" s="102"/>
      <c r="D30" s="101"/>
      <c r="E30" s="103"/>
      <c r="F30" s="101"/>
      <c r="G30" s="102"/>
      <c r="H30" s="101"/>
      <c r="I30" s="102"/>
      <c r="J30" s="101"/>
      <c r="K30" s="102"/>
      <c r="L30" s="101"/>
      <c r="M30" s="102"/>
      <c r="N30" s="101"/>
      <c r="O30" s="102"/>
      <c r="P30" s="101"/>
      <c r="Q30" s="102"/>
      <c r="R30" s="83"/>
    </row>
    <row r="31" spans="1:18" ht="12.75">
      <c r="A31" s="104"/>
      <c r="B31" s="101"/>
      <c r="C31" s="102"/>
      <c r="D31" s="101"/>
      <c r="E31" s="103"/>
      <c r="F31" s="101"/>
      <c r="G31" s="102"/>
      <c r="H31" s="101"/>
      <c r="I31" s="102"/>
      <c r="J31" s="101"/>
      <c r="K31" s="102"/>
      <c r="L31" s="101"/>
      <c r="M31" s="102"/>
      <c r="N31" s="101"/>
      <c r="O31" s="102"/>
      <c r="P31" s="101"/>
      <c r="Q31" s="102"/>
      <c r="R31" s="83"/>
    </row>
    <row r="32" spans="1:18" ht="12.75">
      <c r="A32" s="104"/>
      <c r="B32" s="101"/>
      <c r="C32" s="102"/>
      <c r="D32" s="101"/>
      <c r="E32" s="103"/>
      <c r="F32" s="101"/>
      <c r="G32" s="102"/>
      <c r="H32" s="101"/>
      <c r="I32" s="102"/>
      <c r="J32" s="101"/>
      <c r="K32" s="102"/>
      <c r="L32" s="101"/>
      <c r="M32" s="102"/>
      <c r="N32" s="101"/>
      <c r="O32" s="102"/>
      <c r="P32" s="101"/>
      <c r="Q32" s="102"/>
      <c r="R32" s="83"/>
    </row>
    <row r="33" spans="1:18" ht="12.75">
      <c r="A33" s="104"/>
      <c r="B33" s="101"/>
      <c r="C33" s="102"/>
      <c r="D33" s="101"/>
      <c r="E33" s="103"/>
      <c r="F33" s="101"/>
      <c r="G33" s="102"/>
      <c r="H33" s="101"/>
      <c r="I33" s="102"/>
      <c r="J33" s="101"/>
      <c r="K33" s="102"/>
      <c r="L33" s="101"/>
      <c r="M33" s="102"/>
      <c r="N33" s="101"/>
      <c r="O33" s="102"/>
      <c r="P33" s="101"/>
      <c r="Q33" s="102"/>
      <c r="R33" s="83"/>
    </row>
    <row r="34" spans="1:18" ht="12.75">
      <c r="A34" s="104"/>
      <c r="B34" s="101"/>
      <c r="C34" s="102"/>
      <c r="D34" s="101"/>
      <c r="E34" s="103"/>
      <c r="F34" s="101"/>
      <c r="G34" s="102"/>
      <c r="H34" s="101"/>
      <c r="I34" s="102"/>
      <c r="J34" s="101"/>
      <c r="K34" s="102"/>
      <c r="L34" s="101"/>
      <c r="M34" s="102"/>
      <c r="N34" s="101"/>
      <c r="O34" s="102"/>
      <c r="P34" s="101"/>
      <c r="Q34" s="102"/>
      <c r="R34" s="83"/>
    </row>
    <row r="35" spans="1:18" ht="12.75">
      <c r="A35" s="104"/>
      <c r="B35" s="101"/>
      <c r="C35" s="102"/>
      <c r="D35" s="101"/>
      <c r="E35" s="103"/>
      <c r="F35" s="101"/>
      <c r="G35" s="102"/>
      <c r="H35" s="101"/>
      <c r="I35" s="102"/>
      <c r="J35" s="101"/>
      <c r="K35" s="102"/>
      <c r="L35" s="101"/>
      <c r="M35" s="102"/>
      <c r="N35" s="101"/>
      <c r="O35" s="102"/>
      <c r="P35" s="101"/>
      <c r="Q35" s="102"/>
      <c r="R35" s="83"/>
    </row>
    <row r="36" spans="1:18" ht="12.75">
      <c r="A36" s="104"/>
      <c r="B36" s="101"/>
      <c r="C36" s="102"/>
      <c r="D36" s="101"/>
      <c r="E36" s="103"/>
      <c r="F36" s="101"/>
      <c r="G36" s="102"/>
      <c r="H36" s="101"/>
      <c r="I36" s="102"/>
      <c r="J36" s="101"/>
      <c r="K36" s="102"/>
      <c r="L36" s="101"/>
      <c r="M36" s="102"/>
      <c r="N36" s="101"/>
      <c r="O36" s="102"/>
      <c r="P36" s="101"/>
      <c r="Q36" s="102"/>
      <c r="R36" s="83"/>
    </row>
    <row r="37" spans="1:18" ht="12.75">
      <c r="A37" s="104"/>
      <c r="B37" s="101"/>
      <c r="C37" s="102"/>
      <c r="D37" s="101"/>
      <c r="E37" s="103"/>
      <c r="F37" s="101"/>
      <c r="G37" s="102"/>
      <c r="H37" s="101"/>
      <c r="I37" s="102"/>
      <c r="J37" s="101"/>
      <c r="K37" s="102"/>
      <c r="L37" s="101"/>
      <c r="M37" s="102"/>
      <c r="N37" s="101"/>
      <c r="O37" s="102"/>
      <c r="P37" s="101"/>
      <c r="Q37" s="102"/>
      <c r="R37" s="83"/>
    </row>
    <row r="38" spans="1:18" ht="12.75">
      <c r="A38" s="104"/>
      <c r="B38" s="101"/>
      <c r="C38" s="102"/>
      <c r="D38" s="101"/>
      <c r="E38" s="103"/>
      <c r="F38" s="101"/>
      <c r="G38" s="102"/>
      <c r="H38" s="101"/>
      <c r="I38" s="102"/>
      <c r="J38" s="101"/>
      <c r="K38" s="102"/>
      <c r="L38" s="101"/>
      <c r="M38" s="102"/>
      <c r="N38" s="101"/>
      <c r="O38" s="102"/>
      <c r="P38" s="101"/>
      <c r="Q38" s="102"/>
      <c r="R38" s="83"/>
    </row>
    <row r="39" spans="1:18" ht="12.75">
      <c r="A39" s="104"/>
      <c r="B39" s="101"/>
      <c r="C39" s="102"/>
      <c r="D39" s="101"/>
      <c r="E39" s="103"/>
      <c r="F39" s="101"/>
      <c r="G39" s="102"/>
      <c r="H39" s="101"/>
      <c r="I39" s="102"/>
      <c r="J39" s="101"/>
      <c r="K39" s="102"/>
      <c r="L39" s="101"/>
      <c r="M39" s="102"/>
      <c r="N39" s="101"/>
      <c r="O39" s="102"/>
      <c r="P39" s="101"/>
      <c r="Q39" s="102"/>
      <c r="R39" s="83"/>
    </row>
    <row r="40" spans="1:18" ht="12.75">
      <c r="A40" s="104"/>
      <c r="B40" s="101"/>
      <c r="C40" s="102"/>
      <c r="D40" s="101"/>
      <c r="E40" s="103"/>
      <c r="F40" s="101"/>
      <c r="G40" s="102"/>
      <c r="H40" s="101"/>
      <c r="I40" s="102"/>
      <c r="J40" s="101"/>
      <c r="K40" s="102"/>
      <c r="L40" s="101"/>
      <c r="M40" s="102"/>
      <c r="N40" s="101"/>
      <c r="O40" s="102"/>
      <c r="P40" s="101"/>
      <c r="Q40" s="102"/>
      <c r="R40" s="83"/>
    </row>
    <row r="41" spans="1:18" ht="12.75">
      <c r="A41" s="104"/>
      <c r="B41" s="101"/>
      <c r="C41" s="102"/>
      <c r="D41" s="101"/>
      <c r="E41" s="103"/>
      <c r="F41" s="101"/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83"/>
    </row>
    <row r="42" spans="1:18" ht="12.75">
      <c r="A42" s="104"/>
      <c r="B42" s="101"/>
      <c r="C42" s="102"/>
      <c r="D42" s="101"/>
      <c r="E42" s="103"/>
      <c r="F42" s="101"/>
      <c r="G42" s="102"/>
      <c r="H42" s="101"/>
      <c r="I42" s="102"/>
      <c r="J42" s="101"/>
      <c r="K42" s="102"/>
      <c r="L42" s="101"/>
      <c r="M42" s="102"/>
      <c r="N42" s="101"/>
      <c r="O42" s="102"/>
      <c r="P42" s="101"/>
      <c r="Q42" s="102"/>
      <c r="R42" s="83"/>
    </row>
    <row r="43" spans="1:18" ht="12.75">
      <c r="A43" s="104"/>
      <c r="B43" s="101"/>
      <c r="C43" s="102"/>
      <c r="D43" s="101"/>
      <c r="E43" s="103"/>
      <c r="F43" s="101"/>
      <c r="G43" s="102"/>
      <c r="H43" s="101"/>
      <c r="I43" s="102"/>
      <c r="J43" s="101"/>
      <c r="K43" s="102"/>
      <c r="L43" s="101"/>
      <c r="M43" s="102"/>
      <c r="N43" s="101"/>
      <c r="O43" s="102"/>
      <c r="P43" s="101"/>
      <c r="Q43" s="102"/>
      <c r="R43" s="83"/>
    </row>
    <row r="44" spans="1:18" ht="12.75">
      <c r="A44" s="104"/>
      <c r="B44" s="101"/>
      <c r="C44" s="102"/>
      <c r="D44" s="101"/>
      <c r="E44" s="103"/>
      <c r="F44" s="101"/>
      <c r="G44" s="102"/>
      <c r="H44" s="101"/>
      <c r="I44" s="102"/>
      <c r="J44" s="101"/>
      <c r="K44" s="102"/>
      <c r="L44" s="101"/>
      <c r="M44" s="102"/>
      <c r="N44" s="101"/>
      <c r="O44" s="102"/>
      <c r="P44" s="101"/>
      <c r="Q44" s="102"/>
      <c r="R44" s="83"/>
    </row>
    <row r="45" spans="1:18" ht="13.5" thickBot="1">
      <c r="A45" s="105"/>
      <c r="B45" s="106"/>
      <c r="C45" s="107"/>
      <c r="D45" s="106"/>
      <c r="E45" s="108"/>
      <c r="F45" s="106"/>
      <c r="G45" s="107"/>
      <c r="H45" s="106"/>
      <c r="I45" s="107"/>
      <c r="J45" s="106"/>
      <c r="K45" s="107"/>
      <c r="L45" s="106"/>
      <c r="M45" s="107"/>
      <c r="N45" s="106"/>
      <c r="O45" s="107"/>
      <c r="P45" s="106"/>
      <c r="Q45" s="107"/>
      <c r="R45" s="83"/>
    </row>
    <row r="46" spans="1:18" ht="15" thickBot="1">
      <c r="A46" s="109" t="s">
        <v>30</v>
      </c>
      <c r="B46" s="110">
        <f>SUM(B14:B45)</f>
        <v>0</v>
      </c>
      <c r="C46" s="110">
        <f>SUM(C14:C45)</f>
        <v>0</v>
      </c>
      <c r="D46" s="110">
        <f aca="true" t="shared" si="0" ref="D46:Q46">SUM(D14:D45)</f>
        <v>0</v>
      </c>
      <c r="E46" s="110">
        <f t="shared" si="0"/>
        <v>0</v>
      </c>
      <c r="F46" s="110">
        <f t="shared" si="0"/>
        <v>0</v>
      </c>
      <c r="G46" s="110">
        <f t="shared" si="0"/>
        <v>0</v>
      </c>
      <c r="H46" s="110">
        <f t="shared" si="0"/>
        <v>0</v>
      </c>
      <c r="I46" s="110">
        <f t="shared" si="0"/>
        <v>0</v>
      </c>
      <c r="J46" s="110">
        <f t="shared" si="0"/>
        <v>0</v>
      </c>
      <c r="K46" s="110">
        <f t="shared" si="0"/>
        <v>0</v>
      </c>
      <c r="L46" s="110">
        <f>SUM(L14:L45)</f>
        <v>0</v>
      </c>
      <c r="M46" s="110">
        <f>SUM(M14:M45)</f>
        <v>0</v>
      </c>
      <c r="N46" s="110">
        <f>SUM(N14:N45)</f>
        <v>0</v>
      </c>
      <c r="O46" s="110">
        <f>SUM(O14:O45)</f>
        <v>0</v>
      </c>
      <c r="P46" s="110">
        <f t="shared" si="0"/>
        <v>0</v>
      </c>
      <c r="Q46" s="110">
        <f t="shared" si="0"/>
        <v>0</v>
      </c>
      <c r="R46" s="111"/>
    </row>
    <row r="47" spans="1:18" ht="15" thickBot="1">
      <c r="A47" s="109" t="s">
        <v>31</v>
      </c>
      <c r="B47" s="112"/>
      <c r="C47" s="110">
        <f>B46+C46</f>
        <v>0</v>
      </c>
      <c r="D47" s="112"/>
      <c r="E47" s="110">
        <f>D46+E46</f>
        <v>0</v>
      </c>
      <c r="F47" s="112"/>
      <c r="G47" s="110">
        <f>F46+G46</f>
        <v>0</v>
      </c>
      <c r="H47" s="112"/>
      <c r="I47" s="110">
        <f>H46+I46</f>
        <v>0</v>
      </c>
      <c r="J47" s="113"/>
      <c r="K47" s="110">
        <f>J46+K46</f>
        <v>0</v>
      </c>
      <c r="L47" s="113"/>
      <c r="M47" s="110">
        <f>L46+M46</f>
        <v>0</v>
      </c>
      <c r="N47" s="113"/>
      <c r="O47" s="110">
        <f>N46+O46</f>
        <v>0</v>
      </c>
      <c r="P47" s="113"/>
      <c r="Q47" s="110">
        <f>P46+Q46</f>
        <v>0</v>
      </c>
      <c r="R47" s="114">
        <f>SUM(B47:Q47)</f>
        <v>0</v>
      </c>
    </row>
    <row r="48" spans="1:18" s="5" customFormat="1" ht="15" thickBot="1">
      <c r="A48" s="88"/>
      <c r="B48" s="115"/>
      <c r="C48" s="116"/>
      <c r="D48" s="115"/>
      <c r="E48" s="116"/>
      <c r="F48" s="115"/>
      <c r="G48" s="116"/>
      <c r="H48" s="115"/>
      <c r="I48" s="116"/>
      <c r="J48" s="115"/>
      <c r="K48" s="116"/>
      <c r="L48" s="115"/>
      <c r="M48" s="116"/>
      <c r="N48" s="115"/>
      <c r="O48" s="116"/>
      <c r="P48" s="115"/>
      <c r="Q48" s="116"/>
      <c r="R48" s="88"/>
    </row>
    <row r="49" spans="1:18" ht="15" thickBot="1">
      <c r="A49" s="109" t="s">
        <v>19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4">
        <f>SUM(B49:Q49)</f>
        <v>0</v>
      </c>
    </row>
    <row r="50" spans="1:18" s="38" customFormat="1" ht="20.25" customHeight="1" thickBot="1">
      <c r="A50" s="109" t="s">
        <v>8</v>
      </c>
      <c r="B50" s="112"/>
      <c r="C50" s="118">
        <f>C47-(B49+C49)</f>
        <v>0</v>
      </c>
      <c r="D50" s="112"/>
      <c r="E50" s="118">
        <f>E47-(D49+E49)</f>
        <v>0</v>
      </c>
      <c r="F50" s="112"/>
      <c r="G50" s="118">
        <f>G47-(F49+G49)</f>
        <v>0</v>
      </c>
      <c r="H50" s="112"/>
      <c r="I50" s="118">
        <f>I47-(H49+I49)</f>
        <v>0</v>
      </c>
      <c r="J50" s="112"/>
      <c r="K50" s="118">
        <f>K47-(J49+K49)</f>
        <v>0</v>
      </c>
      <c r="L50" s="112"/>
      <c r="M50" s="118">
        <f>M47-(L49+M49)</f>
        <v>0</v>
      </c>
      <c r="N50" s="112"/>
      <c r="O50" s="118">
        <f>O47-(N49+O49)</f>
        <v>0</v>
      </c>
      <c r="P50" s="112"/>
      <c r="Q50" s="118">
        <f>Q47-(P49+Q49)</f>
        <v>0</v>
      </c>
      <c r="R50" s="114">
        <f>SUM(B50:Q50)</f>
        <v>0</v>
      </c>
    </row>
    <row r="51" spans="1:18" s="38" customFormat="1" ht="20.25" customHeight="1" thickBot="1">
      <c r="A51" s="109" t="s">
        <v>48</v>
      </c>
      <c r="B51" s="119"/>
      <c r="C51" s="127" t="e">
        <f>C50/(B49+C49)</f>
        <v>#DIV/0!</v>
      </c>
      <c r="D51" s="119"/>
      <c r="E51" s="127" t="e">
        <f>E50/(D49+E49)</f>
        <v>#DIV/0!</v>
      </c>
      <c r="F51" s="119"/>
      <c r="G51" s="127" t="e">
        <f>G50/(F49+G49)</f>
        <v>#DIV/0!</v>
      </c>
      <c r="H51" s="121"/>
      <c r="I51" s="127" t="e">
        <f>I50/(H49+I49)</f>
        <v>#DIV/0!</v>
      </c>
      <c r="J51" s="119"/>
      <c r="K51" s="127" t="e">
        <f>K50/(J49+K49)</f>
        <v>#DIV/0!</v>
      </c>
      <c r="L51" s="119"/>
      <c r="M51" s="127" t="e">
        <f>M50/(L49+M49)</f>
        <v>#DIV/0!</v>
      </c>
      <c r="N51" s="119"/>
      <c r="O51" s="127" t="e">
        <f>O50/(N49+O49)</f>
        <v>#DIV/0!</v>
      </c>
      <c r="P51" s="119"/>
      <c r="Q51" s="127" t="e">
        <f>Q50/(P49+Q49)</f>
        <v>#DIV/0!</v>
      </c>
      <c r="R51" s="120" t="e">
        <f>R50/R49</f>
        <v>#DIV/0!</v>
      </c>
    </row>
    <row r="52" spans="1:18" s="38" customFormat="1" ht="15" customHeight="1">
      <c r="A52" s="122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22"/>
    </row>
    <row r="53" spans="1:18" ht="14.25">
      <c r="A53" s="122" t="s">
        <v>21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ht="13.5" thickBo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ht="13.5" thickBo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ht="13.5" thickBo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ht="13.5" thickBo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ht="15" customHeight="1" thickBo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4"/>
      <c r="M64" s="52"/>
      <c r="N64" s="54"/>
      <c r="O64" s="52"/>
      <c r="P64" s="54"/>
      <c r="Q64" s="52"/>
      <c r="R64" s="52"/>
    </row>
    <row r="65" spans="1:18" ht="15" customHeight="1">
      <c r="A65" s="51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2"/>
    </row>
    <row r="66" spans="1:18" ht="15" customHeight="1">
      <c r="A66" s="51"/>
      <c r="B66" s="52"/>
      <c r="C66" s="53"/>
      <c r="D66" s="52"/>
      <c r="E66" s="53"/>
      <c r="F66" s="52"/>
      <c r="G66" s="53"/>
      <c r="H66" s="52"/>
      <c r="I66" s="53"/>
      <c r="J66" s="52"/>
      <c r="K66" s="53"/>
      <c r="L66" s="52"/>
      <c r="M66" s="53"/>
      <c r="N66" s="52"/>
      <c r="O66" s="53"/>
      <c r="P66" s="52"/>
      <c r="Q66" s="53"/>
      <c r="R66" s="53"/>
    </row>
    <row r="67" spans="1:18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9" ht="12.75">
      <c r="A69" s="45"/>
    </row>
  </sheetData>
  <mergeCells count="20">
    <mergeCell ref="A1:P1"/>
    <mergeCell ref="I7:J7"/>
    <mergeCell ref="M7:N7"/>
    <mergeCell ref="A2:G2"/>
    <mergeCell ref="A3:P3"/>
    <mergeCell ref="K7:L7"/>
    <mergeCell ref="I5:J5"/>
    <mergeCell ref="K5:L5"/>
    <mergeCell ref="M5:N5"/>
    <mergeCell ref="E5:F5"/>
    <mergeCell ref="G5:H5"/>
    <mergeCell ref="J10:K10"/>
    <mergeCell ref="P10:Q10"/>
    <mergeCell ref="B13:O13"/>
    <mergeCell ref="B10:C10"/>
    <mergeCell ref="D10:E10"/>
    <mergeCell ref="F10:G10"/>
    <mergeCell ref="H10:I10"/>
    <mergeCell ref="L10:M10"/>
    <mergeCell ref="N10:O10"/>
  </mergeCells>
  <printOptions horizontalCentered="1"/>
  <pageMargins left="0.32" right="0.3" top="0.27" bottom="0.39" header="0.2" footer="0.17"/>
  <pageSetup fitToHeight="1" fitToWidth="1" horizontalDpi="600" verticalDpi="600" orientation="landscape" paperSize="5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showZeros="0" zoomScale="85" zoomScaleNormal="85" workbookViewId="0" topLeftCell="A16">
      <selection activeCell="D44" sqref="D44:D45"/>
    </sheetView>
  </sheetViews>
  <sheetFormatPr defaultColWidth="9.140625" defaultRowHeight="12.75"/>
  <cols>
    <col min="1" max="1" width="27.7109375" style="0" customWidth="1"/>
    <col min="2" max="2" width="18.57421875" style="0" customWidth="1"/>
    <col min="3" max="5" width="20.8515625" style="0" customWidth="1"/>
    <col min="6" max="6" width="2.7109375" style="0" customWidth="1"/>
    <col min="7" max="9" width="20.8515625" style="0" customWidth="1"/>
    <col min="10" max="10" width="2.7109375" style="0" customWidth="1"/>
    <col min="11" max="14" width="20.8515625" style="0" customWidth="1"/>
  </cols>
  <sheetData>
    <row r="1" spans="1:14" ht="32.25" customHeight="1">
      <c r="A1" s="122" t="s">
        <v>38</v>
      </c>
      <c r="B1" s="85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36.75" customHeight="1">
      <c r="A2" s="166" t="s">
        <v>61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5">
      <c r="A3" s="83"/>
      <c r="B3" s="84"/>
      <c r="C3" s="84"/>
      <c r="D3" s="84"/>
      <c r="E3" s="84"/>
      <c r="F3" s="84"/>
      <c r="G3" s="83"/>
      <c r="H3" s="83"/>
      <c r="I3" s="83"/>
      <c r="J3" s="83"/>
      <c r="K3" s="83"/>
      <c r="L3" s="83"/>
      <c r="M3" s="83"/>
      <c r="N3" s="83"/>
    </row>
    <row r="4" spans="1:14" ht="18.75">
      <c r="A4" s="169" t="s">
        <v>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81"/>
    </row>
    <row r="5" spans="1:14" ht="15.75" thickBot="1">
      <c r="A5" s="83"/>
      <c r="B5" s="84"/>
      <c r="C5" s="84"/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</row>
    <row r="6" spans="1:14" ht="36" customHeight="1" thickBot="1">
      <c r="A6" s="152" t="s">
        <v>13</v>
      </c>
      <c r="B6" s="2"/>
      <c r="C6" s="153" t="s">
        <v>34</v>
      </c>
      <c r="D6" s="154"/>
      <c r="E6" s="155"/>
      <c r="F6" s="156"/>
      <c r="G6" s="157" t="s">
        <v>9</v>
      </c>
      <c r="H6" s="154"/>
      <c r="I6" s="155"/>
      <c r="J6" s="156"/>
      <c r="K6" s="186" t="s">
        <v>7</v>
      </c>
      <c r="L6" s="187"/>
      <c r="M6" s="187"/>
      <c r="N6" s="188"/>
    </row>
    <row r="7" spans="1:14" ht="41.25" customHeight="1" thickBot="1">
      <c r="A7" s="184" t="s">
        <v>14</v>
      </c>
      <c r="B7" s="185"/>
      <c r="C7" s="159" t="s">
        <v>22</v>
      </c>
      <c r="D7" s="159" t="s">
        <v>10</v>
      </c>
      <c r="E7" s="160" t="s">
        <v>8</v>
      </c>
      <c r="F7" s="4"/>
      <c r="G7" s="159" t="s">
        <v>22</v>
      </c>
      <c r="H7" s="159" t="s">
        <v>10</v>
      </c>
      <c r="I7" s="160" t="s">
        <v>8</v>
      </c>
      <c r="J7" s="4"/>
      <c r="K7" s="159" t="s">
        <v>22</v>
      </c>
      <c r="L7" s="159" t="s">
        <v>10</v>
      </c>
      <c r="M7" s="160" t="s">
        <v>8</v>
      </c>
      <c r="N7" s="160" t="s">
        <v>49</v>
      </c>
    </row>
    <row r="8" spans="1:14" s="5" customFormat="1" ht="16.5" customHeight="1" thickBot="1">
      <c r="A8" s="161"/>
      <c r="B8" s="158"/>
      <c r="C8" s="162"/>
      <c r="D8" s="162"/>
      <c r="E8" s="163"/>
      <c r="F8" s="164"/>
      <c r="G8" s="162"/>
      <c r="H8" s="162"/>
      <c r="I8" s="163"/>
      <c r="J8" s="164"/>
      <c r="K8" s="162"/>
      <c r="L8" s="162"/>
      <c r="M8" s="163"/>
      <c r="N8" s="163"/>
    </row>
    <row r="9" spans="1:14" ht="35.25" customHeight="1" thickBot="1">
      <c r="A9" s="1" t="s">
        <v>0</v>
      </c>
      <c r="B9" s="1"/>
      <c r="C9" s="128"/>
      <c r="D9" s="128"/>
      <c r="E9" s="128">
        <f>D9-C9</f>
        <v>0</v>
      </c>
      <c r="F9" s="129"/>
      <c r="G9" s="128"/>
      <c r="H9" s="128"/>
      <c r="I9" s="128">
        <f>H9-G9</f>
        <v>0</v>
      </c>
      <c r="J9" s="131"/>
      <c r="K9" s="128"/>
      <c r="L9" s="128"/>
      <c r="M9" s="128">
        <f>L9-K9</f>
        <v>0</v>
      </c>
      <c r="N9" s="150" t="e">
        <f>M9/K9</f>
        <v>#DIV/0!</v>
      </c>
    </row>
    <row r="10" spans="1:14" ht="15">
      <c r="A10" s="19"/>
      <c r="B10" s="87"/>
      <c r="C10" s="132"/>
      <c r="D10" s="131"/>
      <c r="E10" s="133"/>
      <c r="F10" s="129"/>
      <c r="G10" s="132"/>
      <c r="H10" s="131"/>
      <c r="I10" s="133"/>
      <c r="J10" s="131"/>
      <c r="K10" s="132"/>
      <c r="L10" s="131"/>
      <c r="M10" s="133"/>
      <c r="N10" s="151"/>
    </row>
    <row r="11" spans="1:14" ht="16.5" thickBot="1">
      <c r="A11" s="2"/>
      <c r="B11" s="83"/>
      <c r="C11" s="132"/>
      <c r="D11" s="134"/>
      <c r="E11" s="135"/>
      <c r="F11" s="129"/>
      <c r="G11" s="132"/>
      <c r="H11" s="134"/>
      <c r="I11" s="135"/>
      <c r="J11" s="131"/>
      <c r="K11" s="132"/>
      <c r="L11" s="134"/>
      <c r="M11" s="135"/>
      <c r="N11" s="151"/>
    </row>
    <row r="12" spans="1:14" ht="35.25" customHeight="1" thickBot="1">
      <c r="A12" s="1" t="s">
        <v>1</v>
      </c>
      <c r="B12" s="88"/>
      <c r="C12" s="128"/>
      <c r="D12" s="128"/>
      <c r="E12" s="128">
        <f>D12-C12</f>
        <v>0</v>
      </c>
      <c r="F12" s="129"/>
      <c r="G12" s="128"/>
      <c r="H12" s="128"/>
      <c r="I12" s="128">
        <f>H12-G12</f>
        <v>0</v>
      </c>
      <c r="J12" s="131"/>
      <c r="K12" s="128">
        <f>C12+G12</f>
        <v>0</v>
      </c>
      <c r="L12" s="128">
        <f>D12+H12</f>
        <v>0</v>
      </c>
      <c r="M12" s="128">
        <f>L12-K12</f>
        <v>0</v>
      </c>
      <c r="N12" s="150" t="e">
        <f>M12/K12</f>
        <v>#DIV/0!</v>
      </c>
    </row>
    <row r="13" spans="1:14" ht="15">
      <c r="A13" s="19"/>
      <c r="B13" s="89"/>
      <c r="C13" s="132"/>
      <c r="D13" s="131"/>
      <c r="E13" s="133"/>
      <c r="F13" s="129"/>
      <c r="G13" s="132"/>
      <c r="H13" s="131"/>
      <c r="I13" s="133"/>
      <c r="J13" s="131"/>
      <c r="K13" s="132"/>
      <c r="L13" s="131"/>
      <c r="M13" s="133"/>
      <c r="N13" s="151"/>
    </row>
    <row r="14" spans="1:14" ht="16.5" thickBot="1">
      <c r="A14" s="2"/>
      <c r="B14" s="83"/>
      <c r="C14" s="132"/>
      <c r="D14" s="134"/>
      <c r="E14" s="135"/>
      <c r="F14" s="129"/>
      <c r="G14" s="136"/>
      <c r="H14" s="134"/>
      <c r="I14" s="135"/>
      <c r="J14" s="131"/>
      <c r="K14" s="136"/>
      <c r="L14" s="134"/>
      <c r="M14" s="135"/>
      <c r="N14" s="151"/>
    </row>
    <row r="15" spans="1:14" ht="35.25" customHeight="1" thickBot="1">
      <c r="A15" s="1" t="s">
        <v>2</v>
      </c>
      <c r="B15" s="83"/>
      <c r="C15" s="128"/>
      <c r="D15" s="128"/>
      <c r="E15" s="128">
        <f>D15-C15</f>
        <v>0</v>
      </c>
      <c r="F15" s="129"/>
      <c r="G15" s="128"/>
      <c r="H15" s="128"/>
      <c r="I15" s="128">
        <f>H15-G15</f>
        <v>0</v>
      </c>
      <c r="J15" s="131"/>
      <c r="K15" s="128">
        <f>C15+G15</f>
        <v>0</v>
      </c>
      <c r="L15" s="128">
        <f>D15+H15</f>
        <v>0</v>
      </c>
      <c r="M15" s="128">
        <f>L15-K15</f>
        <v>0</v>
      </c>
      <c r="N15" s="150" t="e">
        <f>M15/K15</f>
        <v>#DIV/0!</v>
      </c>
    </row>
    <row r="16" spans="1:14" ht="15">
      <c r="A16" s="19"/>
      <c r="B16" s="87"/>
      <c r="C16" s="132"/>
      <c r="D16" s="131"/>
      <c r="E16" s="133"/>
      <c r="F16" s="129"/>
      <c r="G16" s="132"/>
      <c r="H16" s="131"/>
      <c r="I16" s="133"/>
      <c r="J16" s="131"/>
      <c r="K16" s="132"/>
      <c r="L16" s="131"/>
      <c r="M16" s="133"/>
      <c r="N16" s="151"/>
    </row>
    <row r="17" spans="1:14" ht="16.5" thickBot="1">
      <c r="A17" s="2"/>
      <c r="B17" s="83"/>
      <c r="C17" s="132"/>
      <c r="D17" s="131"/>
      <c r="E17" s="133"/>
      <c r="F17" s="129"/>
      <c r="G17" s="132"/>
      <c r="H17" s="131"/>
      <c r="I17" s="133"/>
      <c r="J17" s="131"/>
      <c r="K17" s="132"/>
      <c r="L17" s="131"/>
      <c r="M17" s="133"/>
      <c r="N17" s="151"/>
    </row>
    <row r="18" spans="1:14" ht="35.25" customHeight="1" thickBot="1">
      <c r="A18" s="1" t="s">
        <v>3</v>
      </c>
      <c r="B18" s="83"/>
      <c r="C18" s="128"/>
      <c r="D18" s="128"/>
      <c r="E18" s="128">
        <f>D18-C18</f>
        <v>0</v>
      </c>
      <c r="F18" s="129"/>
      <c r="G18" s="128"/>
      <c r="H18" s="128"/>
      <c r="I18" s="128">
        <f>H18-G18</f>
        <v>0</v>
      </c>
      <c r="J18" s="131"/>
      <c r="K18" s="128">
        <f>C18+G18</f>
        <v>0</v>
      </c>
      <c r="L18" s="128">
        <f>D18+H18</f>
        <v>0</v>
      </c>
      <c r="M18" s="128">
        <f>L18-K18</f>
        <v>0</v>
      </c>
      <c r="N18" s="150" t="e">
        <f>M18/K18</f>
        <v>#DIV/0!</v>
      </c>
    </row>
    <row r="19" spans="1:14" ht="15">
      <c r="A19" s="19"/>
      <c r="B19" s="87"/>
      <c r="C19" s="132"/>
      <c r="D19" s="131"/>
      <c r="E19" s="133"/>
      <c r="F19" s="129"/>
      <c r="G19" s="132"/>
      <c r="H19" s="131"/>
      <c r="I19" s="133"/>
      <c r="J19" s="131"/>
      <c r="K19" s="132"/>
      <c r="L19" s="131"/>
      <c r="M19" s="133"/>
      <c r="N19" s="151"/>
    </row>
    <row r="20" spans="1:14" ht="16.5" thickBot="1">
      <c r="A20" s="2"/>
      <c r="B20" s="83"/>
      <c r="C20" s="132"/>
      <c r="D20" s="134"/>
      <c r="E20" s="135"/>
      <c r="F20" s="129"/>
      <c r="G20" s="132"/>
      <c r="H20" s="134"/>
      <c r="I20" s="135"/>
      <c r="J20" s="131"/>
      <c r="K20" s="132"/>
      <c r="L20" s="134"/>
      <c r="M20" s="135"/>
      <c r="N20" s="151"/>
    </row>
    <row r="21" spans="1:14" ht="35.25" customHeight="1" thickBot="1">
      <c r="A21" s="1" t="s">
        <v>4</v>
      </c>
      <c r="B21" s="83"/>
      <c r="C21" s="128"/>
      <c r="D21" s="128"/>
      <c r="E21" s="128">
        <f>D21-C21</f>
        <v>0</v>
      </c>
      <c r="F21" s="129"/>
      <c r="G21" s="128"/>
      <c r="H21" s="128"/>
      <c r="I21" s="128">
        <f>H21-G21</f>
        <v>0</v>
      </c>
      <c r="J21" s="131"/>
      <c r="K21" s="128">
        <f>C21+G21</f>
        <v>0</v>
      </c>
      <c r="L21" s="128">
        <f>D21+H21</f>
        <v>0</v>
      </c>
      <c r="M21" s="128">
        <f>L21-K21</f>
        <v>0</v>
      </c>
      <c r="N21" s="150" t="e">
        <f>M21/K21</f>
        <v>#DIV/0!</v>
      </c>
    </row>
    <row r="22" spans="1:14" ht="15">
      <c r="A22" s="19"/>
      <c r="B22" s="87"/>
      <c r="C22" s="132"/>
      <c r="D22" s="131"/>
      <c r="E22" s="133"/>
      <c r="F22" s="129"/>
      <c r="G22" s="132"/>
      <c r="H22" s="131"/>
      <c r="I22" s="133"/>
      <c r="J22" s="131"/>
      <c r="K22" s="132"/>
      <c r="L22" s="131"/>
      <c r="M22" s="133"/>
      <c r="N22" s="151"/>
    </row>
    <row r="23" spans="1:14" ht="16.5" thickBot="1">
      <c r="A23" s="2"/>
      <c r="B23" s="83"/>
      <c r="C23" s="132"/>
      <c r="D23" s="134"/>
      <c r="E23" s="135"/>
      <c r="F23" s="129"/>
      <c r="G23" s="132"/>
      <c r="H23" s="134"/>
      <c r="I23" s="135"/>
      <c r="J23" s="131"/>
      <c r="K23" s="132"/>
      <c r="L23" s="134"/>
      <c r="M23" s="135"/>
      <c r="N23" s="151"/>
    </row>
    <row r="24" spans="1:14" ht="35.25" customHeight="1" thickBot="1">
      <c r="A24" s="1" t="s">
        <v>57</v>
      </c>
      <c r="B24" s="83"/>
      <c r="C24" s="128"/>
      <c r="D24" s="128"/>
      <c r="E24" s="128">
        <f>D24-C24</f>
        <v>0</v>
      </c>
      <c r="F24" s="129"/>
      <c r="G24" s="128"/>
      <c r="H24" s="128"/>
      <c r="I24" s="128">
        <f>H24-G24</f>
        <v>0</v>
      </c>
      <c r="J24" s="131"/>
      <c r="K24" s="128">
        <f>C24+G24</f>
        <v>0</v>
      </c>
      <c r="L24" s="128">
        <f>D24+H24</f>
        <v>0</v>
      </c>
      <c r="M24" s="128">
        <f>L24-K24</f>
        <v>0</v>
      </c>
      <c r="N24" s="150" t="e">
        <f>M24/K24</f>
        <v>#DIV/0!</v>
      </c>
    </row>
    <row r="25" spans="1:14" ht="15">
      <c r="A25" s="19"/>
      <c r="B25" s="87"/>
      <c r="C25" s="132"/>
      <c r="D25" s="131"/>
      <c r="E25" s="133"/>
      <c r="F25" s="129"/>
      <c r="G25" s="132"/>
      <c r="H25" s="131"/>
      <c r="I25" s="133"/>
      <c r="J25" s="131"/>
      <c r="K25" s="132"/>
      <c r="L25" s="131"/>
      <c r="M25" s="133"/>
      <c r="N25" s="151"/>
    </row>
    <row r="26" spans="1:14" ht="16.5" thickBot="1">
      <c r="A26" s="2"/>
      <c r="B26" s="83"/>
      <c r="C26" s="132"/>
      <c r="D26" s="134"/>
      <c r="E26" s="135"/>
      <c r="F26" s="129"/>
      <c r="G26" s="132"/>
      <c r="H26" s="134"/>
      <c r="I26" s="135"/>
      <c r="J26" s="131"/>
      <c r="K26" s="132"/>
      <c r="L26" s="134"/>
      <c r="M26" s="135"/>
      <c r="N26" s="151"/>
    </row>
    <row r="27" spans="1:14" ht="35.25" customHeight="1" thickBot="1">
      <c r="A27" s="1" t="s">
        <v>5</v>
      </c>
      <c r="B27" s="83"/>
      <c r="C27" s="128"/>
      <c r="D27" s="128"/>
      <c r="E27" s="128">
        <f>D27-C27</f>
        <v>0</v>
      </c>
      <c r="F27" s="129"/>
      <c r="G27" s="128"/>
      <c r="H27" s="128"/>
      <c r="I27" s="128">
        <f>H27-G27</f>
        <v>0</v>
      </c>
      <c r="J27" s="131"/>
      <c r="K27" s="128">
        <f>C27+G27</f>
        <v>0</v>
      </c>
      <c r="L27" s="128">
        <f>D27+H27</f>
        <v>0</v>
      </c>
      <c r="M27" s="128">
        <f>L27-K27</f>
        <v>0</v>
      </c>
      <c r="N27" s="150" t="e">
        <f>M27/K27</f>
        <v>#DIV/0!</v>
      </c>
    </row>
    <row r="28" spans="1:14" ht="15">
      <c r="A28" s="19"/>
      <c r="B28" s="87"/>
      <c r="C28" s="132"/>
      <c r="D28" s="131"/>
      <c r="E28" s="133"/>
      <c r="F28" s="129"/>
      <c r="G28" s="132"/>
      <c r="H28" s="131"/>
      <c r="I28" s="133"/>
      <c r="J28" s="131"/>
      <c r="K28" s="132"/>
      <c r="L28" s="131"/>
      <c r="M28" s="133"/>
      <c r="N28" s="151"/>
    </row>
    <row r="29" spans="1:14" ht="16.5" thickBot="1">
      <c r="A29" s="2"/>
      <c r="B29" s="83"/>
      <c r="C29" s="137"/>
      <c r="D29" s="138"/>
      <c r="E29" s="139"/>
      <c r="F29" s="140"/>
      <c r="G29" s="137"/>
      <c r="H29" s="138"/>
      <c r="I29" s="139"/>
      <c r="J29" s="141"/>
      <c r="K29" s="137"/>
      <c r="L29" s="138"/>
      <c r="M29" s="139"/>
      <c r="N29" s="151"/>
    </row>
    <row r="30" spans="1:14" ht="35.25" customHeight="1" thickBot="1">
      <c r="A30" s="1" t="s">
        <v>62</v>
      </c>
      <c r="B30" s="83"/>
      <c r="C30" s="128"/>
      <c r="D30" s="128"/>
      <c r="E30" s="128">
        <f>D30-C30</f>
        <v>0</v>
      </c>
      <c r="F30" s="129"/>
      <c r="G30" s="128"/>
      <c r="H30" s="128"/>
      <c r="I30" s="128">
        <f>H30-G30</f>
        <v>0</v>
      </c>
      <c r="J30" s="131"/>
      <c r="K30" s="128">
        <f>C30+G30</f>
        <v>0</v>
      </c>
      <c r="L30" s="128">
        <f>D30+H30</f>
        <v>0</v>
      </c>
      <c r="M30" s="128">
        <f>L30-K30</f>
        <v>0</v>
      </c>
      <c r="N30" s="150" t="e">
        <f>M30/K30</f>
        <v>#DIV/0!</v>
      </c>
    </row>
    <row r="31" spans="1:14" ht="15">
      <c r="A31" s="19"/>
      <c r="B31" s="87"/>
      <c r="C31" s="132"/>
      <c r="D31" s="131"/>
      <c r="E31" s="133"/>
      <c r="F31" s="129"/>
      <c r="G31" s="132"/>
      <c r="H31" s="131"/>
      <c r="I31" s="133"/>
      <c r="J31" s="131"/>
      <c r="K31" s="132"/>
      <c r="L31" s="131"/>
      <c r="M31" s="133"/>
      <c r="N31" s="151"/>
    </row>
    <row r="32" spans="1:14" ht="16.5" thickBot="1">
      <c r="A32" s="2"/>
      <c r="B32" s="83"/>
      <c r="C32" s="137"/>
      <c r="D32" s="138"/>
      <c r="E32" s="139"/>
      <c r="F32" s="140"/>
      <c r="G32" s="137"/>
      <c r="H32" s="138"/>
      <c r="I32" s="139"/>
      <c r="J32" s="141"/>
      <c r="K32" s="137"/>
      <c r="L32" s="138"/>
      <c r="M32" s="139"/>
      <c r="N32" s="151"/>
    </row>
    <row r="33" spans="1:14" ht="35.25" customHeight="1" thickBot="1">
      <c r="A33" s="1" t="s">
        <v>15</v>
      </c>
      <c r="B33" s="83"/>
      <c r="C33" s="128"/>
      <c r="D33" s="128"/>
      <c r="E33" s="128">
        <f>D33-C33</f>
        <v>0</v>
      </c>
      <c r="F33" s="129"/>
      <c r="G33" s="128"/>
      <c r="H33" s="128"/>
      <c r="I33" s="128">
        <f>H33-G33</f>
        <v>0</v>
      </c>
      <c r="J33" s="131"/>
      <c r="K33" s="128">
        <f>SUM(K9,K12,K15,K18,K21,K24,K27,K30)</f>
        <v>0</v>
      </c>
      <c r="L33" s="128">
        <f>SUM(L9,L12,L15,L18,L21,L24,L27,L30)</f>
        <v>0</v>
      </c>
      <c r="M33" s="128">
        <f>L33-K33</f>
        <v>0</v>
      </c>
      <c r="N33" s="150" t="e">
        <f>M33/K33</f>
        <v>#DIV/0!</v>
      </c>
    </row>
    <row r="34" spans="1:14" ht="12.75">
      <c r="A34" s="83"/>
      <c r="B34" s="83"/>
      <c r="C34" s="83"/>
      <c r="D34" s="88"/>
      <c r="E34" s="88"/>
      <c r="F34" s="88"/>
      <c r="G34" s="83"/>
      <c r="H34" s="88"/>
      <c r="I34" s="88"/>
      <c r="J34" s="88"/>
      <c r="K34" s="88"/>
      <c r="L34" s="86"/>
      <c r="M34" s="86"/>
      <c r="N34" s="86"/>
    </row>
    <row r="35" spans="1:14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6"/>
    </row>
    <row r="36" spans="1:14" ht="23.25" customHeight="1">
      <c r="A36" s="90" t="s">
        <v>16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ht="12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ht="16.5" thickBot="1">
      <c r="A38" s="91"/>
      <c r="B38" s="91"/>
      <c r="C38" s="11" t="s">
        <v>6</v>
      </c>
      <c r="D38" s="11" t="s">
        <v>6</v>
      </c>
      <c r="E38" s="11"/>
      <c r="F38" s="91"/>
      <c r="G38" s="91"/>
      <c r="H38" s="91"/>
      <c r="I38" s="91"/>
      <c r="J38" s="11"/>
      <c r="K38" s="91"/>
      <c r="L38" s="12"/>
      <c r="M38" s="12"/>
      <c r="N38" s="12"/>
    </row>
    <row r="39" spans="1:14" ht="15.75">
      <c r="A39" s="83"/>
      <c r="B39" s="3" t="s">
        <v>6</v>
      </c>
      <c r="C39" s="3" t="s">
        <v>6</v>
      </c>
      <c r="D39" s="3" t="s">
        <v>6</v>
      </c>
      <c r="E39" s="3"/>
      <c r="F39" s="3"/>
      <c r="G39" s="3" t="s">
        <v>6</v>
      </c>
      <c r="H39" s="3"/>
      <c r="I39" s="3"/>
      <c r="J39" s="3"/>
      <c r="K39" s="83"/>
      <c r="L39" s="2"/>
      <c r="M39" s="2"/>
      <c r="N39" s="2"/>
    </row>
    <row r="40" spans="1:14" ht="15.75">
      <c r="A40" s="83"/>
      <c r="B40" s="3" t="s">
        <v>6</v>
      </c>
      <c r="C40" s="3" t="s">
        <v>6</v>
      </c>
      <c r="D40" s="3" t="s">
        <v>6</v>
      </c>
      <c r="E40" s="3"/>
      <c r="F40" s="3"/>
      <c r="G40" s="3" t="s">
        <v>6</v>
      </c>
      <c r="H40" s="3"/>
      <c r="I40" s="3"/>
      <c r="J40" s="3"/>
      <c r="K40" s="83"/>
      <c r="L40" s="2"/>
      <c r="M40" s="2"/>
      <c r="N40" s="2"/>
    </row>
    <row r="41" spans="1:14" ht="16.5" thickBot="1">
      <c r="A41" s="91"/>
      <c r="B41" s="12"/>
      <c r="C41" s="13" t="s">
        <v>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.75">
      <c r="A42" s="83"/>
      <c r="B42" s="92"/>
      <c r="C42" s="88"/>
      <c r="D42" s="88"/>
      <c r="E42" s="88"/>
      <c r="F42" s="92"/>
      <c r="G42" s="92"/>
      <c r="H42" s="92"/>
      <c r="I42" s="92"/>
      <c r="J42" s="88"/>
      <c r="K42" s="88"/>
      <c r="L42" s="83"/>
      <c r="M42" s="83"/>
      <c r="N42" s="2"/>
    </row>
    <row r="43" spans="1:14" ht="12.7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ht="16.5" thickBo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12"/>
    </row>
    <row r="45" spans="1:14" ht="12.7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ht="16.5" thickBo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12"/>
    </row>
    <row r="48" spans="1:14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ht="16.5" thickBo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12"/>
    </row>
    <row r="51" spans="1:11" ht="15.75">
      <c r="A51" s="6" t="s">
        <v>6</v>
      </c>
      <c r="C51" s="5"/>
      <c r="D51" s="5"/>
      <c r="E51" s="5"/>
      <c r="J51" s="5"/>
      <c r="K51" s="5"/>
    </row>
  </sheetData>
  <mergeCells count="4">
    <mergeCell ref="A2:N2"/>
    <mergeCell ref="A7:B7"/>
    <mergeCell ref="K6:N6"/>
    <mergeCell ref="A4:N4"/>
  </mergeCells>
  <printOptions/>
  <pageMargins left="0.31" right="0.25" top="0.25" bottom="0.25" header="0.5" footer="0.5"/>
  <pageSetup fitToHeight="1" fitToWidth="1" horizontalDpi="600" verticalDpi="600" orientation="landscape" scale="49" r:id="rId1"/>
  <headerFooter alignWithMargins="0">
    <oddFooter>&amp;R&amp;D</oddFoot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0"/>
  <sheetViews>
    <sheetView showGridLines="0" view="pageBreakPreview" zoomScale="85" zoomScaleNormal="75" zoomScaleSheetLayoutView="85" workbookViewId="0" topLeftCell="A1">
      <selection activeCell="K7" sqref="K7"/>
    </sheetView>
  </sheetViews>
  <sheetFormatPr defaultColWidth="9.140625" defaultRowHeight="12.75"/>
  <cols>
    <col min="1" max="19" width="9.28125" style="0" customWidth="1"/>
  </cols>
  <sheetData>
    <row r="2" spans="1:21" ht="23.25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0"/>
      <c r="O2" s="20"/>
      <c r="P2" s="20"/>
      <c r="Q2" s="20"/>
      <c r="R2" s="20"/>
      <c r="S2" s="20"/>
      <c r="T2" s="57"/>
      <c r="U2" s="57"/>
    </row>
    <row r="3" spans="1:21" ht="23.25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20"/>
      <c r="O3" s="20"/>
      <c r="P3" s="20"/>
      <c r="Q3" s="20"/>
      <c r="R3" s="20"/>
      <c r="S3" s="20"/>
      <c r="T3" s="57"/>
      <c r="U3" s="57"/>
    </row>
    <row r="4" spans="1:21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70" customFormat="1" ht="23.25">
      <c r="A12" s="189" t="s">
        <v>42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76"/>
      <c r="U12" s="76"/>
    </row>
    <row r="13" spans="1:21" s="70" customFormat="1" ht="23.25">
      <c r="A13" s="189" t="s">
        <v>50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76"/>
      <c r="U13" s="76"/>
    </row>
    <row r="14" spans="1:21" s="70" customFormat="1" ht="23.25">
      <c r="A14" s="189" t="s">
        <v>51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76"/>
      <c r="U14" s="76"/>
    </row>
    <row r="15" spans="1:21" s="70" customFormat="1" ht="23.25">
      <c r="A15" s="191" t="s">
        <v>59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23"/>
      <c r="U15" s="123"/>
    </row>
    <row r="16" spans="1:21" ht="23.25">
      <c r="A16" s="189" t="s">
        <v>55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76"/>
      <c r="U16" s="76"/>
    </row>
    <row r="17" spans="1:21" ht="23.25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</row>
    <row r="18" spans="1:21" ht="23.25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</row>
    <row r="19" spans="1:21" ht="23.25">
      <c r="A19" s="189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</row>
    <row r="20" spans="1:21" ht="23.25">
      <c r="A20" s="189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</row>
    <row r="23" spans="1:13" ht="13.5" thickBot="1">
      <c r="A23" s="10" t="s">
        <v>6</v>
      </c>
      <c r="B23" s="10"/>
      <c r="C23" s="10"/>
      <c r="D23" s="10"/>
      <c r="J23" s="10"/>
      <c r="K23" s="10"/>
      <c r="L23" s="10"/>
      <c r="M23" s="10"/>
    </row>
    <row r="25" spans="1:10" ht="23.25">
      <c r="A25" s="71" t="s">
        <v>40</v>
      </c>
      <c r="B25" s="25"/>
      <c r="J25" s="71" t="s">
        <v>43</v>
      </c>
    </row>
    <row r="26" ht="23.25">
      <c r="J26" s="71" t="s">
        <v>44</v>
      </c>
    </row>
    <row r="30" spans="10:13" ht="13.5" thickBot="1">
      <c r="J30" s="10"/>
      <c r="K30" s="10"/>
      <c r="L30" s="10"/>
      <c r="M30" s="10"/>
    </row>
    <row r="32" ht="23.25">
      <c r="J32" s="71" t="s">
        <v>41</v>
      </c>
    </row>
    <row r="38" spans="1:21" ht="23.25">
      <c r="A38" s="192" t="s">
        <v>52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76"/>
      <c r="U38" s="76"/>
    </row>
    <row r="39" spans="1:21" ht="23.25">
      <c r="A39" s="192" t="s">
        <v>53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76"/>
      <c r="U39" s="76"/>
    </row>
    <row r="40" spans="1:21" ht="23.25">
      <c r="A40" s="192" t="s">
        <v>54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76"/>
      <c r="U40" s="76"/>
    </row>
  </sheetData>
  <mergeCells count="12">
    <mergeCell ref="A40:S40"/>
    <mergeCell ref="A16:S16"/>
    <mergeCell ref="A38:S38"/>
    <mergeCell ref="A39:S39"/>
    <mergeCell ref="A17:U17"/>
    <mergeCell ref="A18:U18"/>
    <mergeCell ref="A19:U19"/>
    <mergeCell ref="A20:U20"/>
    <mergeCell ref="A12:S12"/>
    <mergeCell ref="A13:S13"/>
    <mergeCell ref="A15:S15"/>
    <mergeCell ref="A14:S14"/>
  </mergeCells>
  <printOptions horizontalCentered="1"/>
  <pageMargins left="0.75" right="0.75" top="1" bottom="1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Stephen McNally</cp:lastModifiedBy>
  <cp:lastPrinted>2013-07-31T22:05:00Z</cp:lastPrinted>
  <dcterms:created xsi:type="dcterms:W3CDTF">2008-03-11T12:28:16Z</dcterms:created>
  <dcterms:modified xsi:type="dcterms:W3CDTF">2013-07-31T22:05:16Z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540960780</vt:i4>
  </property>
  <property fmtid="{D5CDD505-2E9C-101B-9397-08002B2CF9AE}" pid="3" name="_ReviewingToolsShownOnce">
    <vt:lpwstr/>
  </property>
</Properties>
</file>