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iott\Documents\"/>
    </mc:Choice>
  </mc:AlternateContent>
  <xr:revisionPtr revIDLastSave="0" documentId="8_{28C37991-34CE-4F94-8D2A-54808D93AAAC}" xr6:coauthVersionLast="47" xr6:coauthVersionMax="47" xr10:uidLastSave="{00000000-0000-0000-0000-000000000000}"/>
  <bookViews>
    <workbookView xWindow="2040" yWindow="1260" windowWidth="21600" windowHeight="11205" xr2:uid="{00000000-000D-0000-FFFF-FFFF00000000}"/>
  </bookViews>
  <sheets>
    <sheet name="SBM-1FM.989" sheetId="1" r:id="rId1"/>
  </sheets>
  <definedNames>
    <definedName name="_xlnm.Print_Area" localSheetId="0">'SBM-1FM.989'!$A$1:$H$1254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6" i="1" l="1"/>
  <c r="G301" i="1"/>
  <c r="G659" i="1"/>
  <c r="C506" i="1"/>
  <c r="G514" i="1"/>
  <c r="G680" i="1"/>
  <c r="C454" i="1"/>
  <c r="G459" i="1"/>
  <c r="G775" i="1"/>
  <c r="G821" i="1"/>
  <c r="H822" i="1"/>
  <c r="G835" i="1"/>
  <c r="G715" i="1"/>
  <c r="G726" i="1"/>
  <c r="G741" i="1"/>
  <c r="G751" i="1"/>
  <c r="G689" i="1"/>
  <c r="G697" i="1"/>
  <c r="G369" i="1"/>
  <c r="G380" i="1"/>
  <c r="G392" i="1"/>
  <c r="G403" i="1"/>
  <c r="G414" i="1"/>
  <c r="C433" i="1"/>
  <c r="G438" i="1"/>
  <c r="C488" i="1"/>
  <c r="G492" i="1"/>
  <c r="G528" i="1"/>
  <c r="G539" i="1"/>
  <c r="G557" i="1"/>
  <c r="G571" i="1"/>
  <c r="G582" i="1"/>
  <c r="G593" i="1"/>
  <c r="G604" i="1"/>
  <c r="G617" i="1"/>
  <c r="G628" i="1"/>
  <c r="G638" i="1"/>
  <c r="G649" i="1"/>
  <c r="C277" i="1"/>
  <c r="G281" i="1"/>
  <c r="G291" i="1"/>
  <c r="G310" i="1"/>
  <c r="G320" i="1"/>
  <c r="G332" i="1"/>
  <c r="G107" i="1"/>
  <c r="G116" i="1"/>
  <c r="G125" i="1"/>
  <c r="G141" i="1"/>
  <c r="H144" i="1"/>
  <c r="G161" i="1"/>
  <c r="G170" i="1"/>
  <c r="G179" i="1"/>
  <c r="G187" i="1"/>
  <c r="G198" i="1"/>
  <c r="G206" i="1"/>
  <c r="G219" i="1"/>
  <c r="G230" i="1"/>
  <c r="G241" i="1"/>
  <c r="G252" i="1"/>
  <c r="H352" i="1"/>
  <c r="H897" i="1"/>
  <c r="H905" i="1"/>
  <c r="H950" i="1"/>
  <c r="H968" i="1"/>
  <c r="H974" i="1"/>
  <c r="H989" i="1"/>
  <c r="H1007" i="1"/>
  <c r="H1015" i="1"/>
  <c r="H1049" i="1"/>
  <c r="B1185" i="1"/>
  <c r="H1061" i="1"/>
  <c r="H1068" i="1"/>
  <c r="H1080" i="1"/>
  <c r="G1142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B1172" i="1"/>
  <c r="H873" i="1"/>
  <c r="G1248" i="1"/>
  <c r="H1253" i="1"/>
  <c r="H1193" i="1"/>
  <c r="G1226" i="1"/>
  <c r="C1226" i="1"/>
  <c r="B1176" i="1"/>
  <c r="B1161" i="1"/>
  <c r="H1130" i="1"/>
  <c r="H1109" i="1"/>
  <c r="G776" i="1"/>
  <c r="H699" i="1"/>
  <c r="H558" i="1"/>
  <c r="H661" i="1"/>
  <c r="H128" i="1"/>
  <c r="H824" i="1"/>
  <c r="H837" i="1"/>
  <c r="G24" i="1"/>
  <c r="G26" i="1"/>
  <c r="H45" i="1"/>
  <c r="H334" i="1"/>
  <c r="H753" i="1"/>
  <c r="B1179" i="1"/>
  <c r="H1082" i="1"/>
  <c r="G1135" i="1"/>
  <c r="G1145" i="1"/>
  <c r="H416" i="1"/>
  <c r="H728" i="1"/>
  <c r="H254" i="1"/>
  <c r="H1226" i="1"/>
  <c r="H208" i="1"/>
  <c r="H515" i="1"/>
  <c r="H354" i="1"/>
  <c r="H664" i="1"/>
  <c r="H755" i="1"/>
  <c r="H840" i="1"/>
  <c r="G1133" i="1"/>
  <c r="G1149" i="1"/>
  <c r="B1157" i="1"/>
  <c r="B1164" i="1"/>
  <c r="G1185" i="1"/>
  <c r="H1185" i="1"/>
</calcChain>
</file>

<file path=xl/sharedStrings.xml><?xml version="1.0" encoding="utf-8"?>
<sst xmlns="http://schemas.openxmlformats.org/spreadsheetml/2006/main" count="1684" uniqueCount="1228">
  <si>
    <t xml:space="preserve">ACCOUNT </t>
  </si>
  <si>
    <t xml:space="preserve">          TOTAL BOARD OF EDUCATION</t>
  </si>
  <si>
    <t xml:space="preserve">          TOTAL DISTRICT CLERK</t>
  </si>
  <si>
    <t xml:space="preserve">          TOTAL DISTRICT MEETING</t>
  </si>
  <si>
    <t>Budget</t>
  </si>
  <si>
    <t>Resolution:</t>
  </si>
  <si>
    <t xml:space="preserve">TYPE OF SCHOOL DISTRICT (Check one only):  </t>
  </si>
  <si>
    <t xml:space="preserve">Common _______            Union Free_______       </t>
  </si>
  <si>
    <t xml:space="preserve">Central_______               City_______        </t>
  </si>
  <si>
    <t xml:space="preserve">                (mo/da/yr)</t>
  </si>
  <si>
    <t>(Z)*</t>
  </si>
  <si>
    <t>CENTRAL ADMINISTRATION</t>
  </si>
  <si>
    <t>1240.(4)5</t>
  </si>
  <si>
    <t>TOTAL CHIEF SCHOOL ADMINISTRATOR</t>
  </si>
  <si>
    <t>FINANCE</t>
  </si>
  <si>
    <t>FORM SBM-1</t>
  </si>
  <si>
    <t>The University of the State of New York</t>
  </si>
  <si>
    <t>THE STATE EDUCATION DEPARTMENT</t>
  </si>
  <si>
    <t>Albany, New York 12234</t>
  </si>
  <si>
    <t>ANNUAL SCHOOL BUDGET</t>
  </si>
  <si>
    <t>SUMMARY OF GENERAL FUND APPROPRIATIONS</t>
  </si>
  <si>
    <t>General Support</t>
  </si>
  <si>
    <t>Instruction</t>
  </si>
  <si>
    <t xml:space="preserve">                                                                 </t>
  </si>
  <si>
    <t>Pupil Transportation</t>
  </si>
  <si>
    <t xml:space="preserve">                                     </t>
  </si>
  <si>
    <t>Community Services</t>
  </si>
  <si>
    <t>Undistributed</t>
  </si>
  <si>
    <t>To raise for:</t>
  </si>
  <si>
    <t>Insurance Reserve</t>
  </si>
  <si>
    <t xml:space="preserve">   (B)</t>
  </si>
  <si>
    <t xml:space="preserve">                  </t>
  </si>
  <si>
    <t>Budget Note</t>
  </si>
  <si>
    <t xml:space="preserve">   (C)</t>
  </si>
  <si>
    <t>BANS - Real Property Tax Refund</t>
  </si>
  <si>
    <t xml:space="preserve">   (D)</t>
  </si>
  <si>
    <t>Property Loss Reserve</t>
  </si>
  <si>
    <t xml:space="preserve">   (E)</t>
  </si>
  <si>
    <t>Liability Reserve</t>
  </si>
  <si>
    <t xml:space="preserve">   (F)</t>
  </si>
  <si>
    <t>Liability &amp; Casualty Reserve</t>
  </si>
  <si>
    <t xml:space="preserve">   (G)</t>
  </si>
  <si>
    <t>Tax Certiorari Reserve</t>
  </si>
  <si>
    <t xml:space="preserve">   (H)</t>
  </si>
  <si>
    <t>Suffolk County Contingent Fund</t>
  </si>
  <si>
    <t xml:space="preserve">   (I)</t>
  </si>
  <si>
    <t xml:space="preserve"> </t>
  </si>
  <si>
    <t>Allowance for uncollectable taxes (City)</t>
  </si>
  <si>
    <t xml:space="preserve">   (J)</t>
  </si>
  <si>
    <t>Deferred Tax Revenue  (City)</t>
  </si>
  <si>
    <t xml:space="preserve">   (K)</t>
  </si>
  <si>
    <t>Resolved that the Board of Education is hereby authorized by voter approval to raise for:</t>
  </si>
  <si>
    <t>Capital Reserve</t>
  </si>
  <si>
    <t xml:space="preserve">   (L)</t>
  </si>
  <si>
    <t>Central High School District</t>
  </si>
  <si>
    <t xml:space="preserve">   (M)</t>
  </si>
  <si>
    <t xml:space="preserve">   (N)</t>
  </si>
  <si>
    <t>Repair Reserve</t>
  </si>
  <si>
    <t xml:space="preserve">   (O)</t>
  </si>
  <si>
    <t xml:space="preserve">  </t>
  </si>
  <si>
    <t xml:space="preserve">    </t>
  </si>
  <si>
    <t xml:space="preserve">(SIGNED)                                                                                                       </t>
  </si>
  <si>
    <t>Clerk of District Meeting or District Clerk</t>
  </si>
  <si>
    <t>INFORMATION, INSTRUCTIONS, SUGGESTIONS</t>
  </si>
  <si>
    <t xml:space="preserve">    1.</t>
  </si>
  <si>
    <t xml:space="preserve">    2.</t>
  </si>
  <si>
    <t>Account codes should be used as listed on the SBM-1.  Do not create or consolidate account codes.</t>
  </si>
  <si>
    <t xml:space="preserve">    3.</t>
  </si>
  <si>
    <t xml:space="preserve">    4.</t>
  </si>
  <si>
    <t>TABLE OF CONTENTS</t>
  </si>
  <si>
    <t>GENERAL FUND - APPROPRIATIONS</t>
  </si>
  <si>
    <t xml:space="preserve">  CODE </t>
  </si>
  <si>
    <t xml:space="preserve">          </t>
  </si>
  <si>
    <t>BOARD OF EDUCATION</t>
  </si>
  <si>
    <t>1010.16</t>
  </si>
  <si>
    <t>NONINSTRUCTIONAL SALARIES</t>
  </si>
  <si>
    <t>1010.2</t>
  </si>
  <si>
    <t>EQUIPMENT</t>
  </si>
  <si>
    <t xml:space="preserve">                                </t>
  </si>
  <si>
    <t>1010.4</t>
  </si>
  <si>
    <t>CONTRACTUAL EXPENDITURES</t>
  </si>
  <si>
    <t>1010.(4)5</t>
  </si>
  <si>
    <t>MATERIALS AND SUPPLIES</t>
  </si>
  <si>
    <t>1010.49</t>
  </si>
  <si>
    <t>BOCES SERVICES</t>
  </si>
  <si>
    <t>1010.0</t>
  </si>
  <si>
    <t>TOTAL BOARD OF EDUCATION</t>
  </si>
  <si>
    <t>DISTRICT CLERK</t>
  </si>
  <si>
    <t>1040.16</t>
  </si>
  <si>
    <t>1040.2</t>
  </si>
  <si>
    <t>1040.4</t>
  </si>
  <si>
    <t>1040.(4)5</t>
  </si>
  <si>
    <t>1040.0</t>
  </si>
  <si>
    <t>DISTRICT MEETING</t>
  </si>
  <si>
    <t>1060.16</t>
  </si>
  <si>
    <t>1060.2</t>
  </si>
  <si>
    <t>1060.4</t>
  </si>
  <si>
    <t>1060.(4)5</t>
  </si>
  <si>
    <t>1060.0</t>
  </si>
  <si>
    <t>1099.0</t>
  </si>
  <si>
    <t>CHIEF SCHOOL ADMINISTRATOR</t>
  </si>
  <si>
    <t>1240.15</t>
  </si>
  <si>
    <t>INSTRUCTIONAL SALARIES</t>
  </si>
  <si>
    <t>1240.16</t>
  </si>
  <si>
    <t>1240.2</t>
  </si>
  <si>
    <t>1240.4</t>
  </si>
  <si>
    <t>1240.0</t>
  </si>
  <si>
    <t>1299.0</t>
  </si>
  <si>
    <t>TOTAL CENTRAL ADMINISTRATION</t>
  </si>
  <si>
    <t>BUSINESS ADMINISTRATION</t>
  </si>
  <si>
    <t>1310.15</t>
  </si>
  <si>
    <t>1310.16</t>
  </si>
  <si>
    <t>1310.2</t>
  </si>
  <si>
    <t>1310.4</t>
  </si>
  <si>
    <t>1310.(4)5</t>
  </si>
  <si>
    <t>1310.49</t>
  </si>
  <si>
    <t>1310.0</t>
  </si>
  <si>
    <t>TOTAL BUSINESS ADMINISTRATION</t>
  </si>
  <si>
    <t>AUDITING</t>
  </si>
  <si>
    <t>1320.16</t>
  </si>
  <si>
    <t>1320.2</t>
  </si>
  <si>
    <t>1320.4*</t>
  </si>
  <si>
    <t>* Include services of independent auditor here</t>
  </si>
  <si>
    <t>1320.(4)5</t>
  </si>
  <si>
    <t>1320.0</t>
  </si>
  <si>
    <t>TOTAL AUDITING</t>
  </si>
  <si>
    <t>ACCOUNT</t>
  </si>
  <si>
    <t>NAME OF ACCOUNT</t>
  </si>
  <si>
    <t xml:space="preserve">      </t>
  </si>
  <si>
    <t>TREASURER</t>
  </si>
  <si>
    <t>1325.16</t>
  </si>
  <si>
    <t>1325.2</t>
  </si>
  <si>
    <t>1325.4</t>
  </si>
  <si>
    <t>1325.(4)5</t>
  </si>
  <si>
    <t>1325.0</t>
  </si>
  <si>
    <t>TOTAL TREASURER</t>
  </si>
  <si>
    <t>1330.16</t>
  </si>
  <si>
    <t>1330.2</t>
  </si>
  <si>
    <t>1330.4</t>
  </si>
  <si>
    <t>1330.(4)5</t>
  </si>
  <si>
    <t>1330.49</t>
  </si>
  <si>
    <t>1330.0</t>
  </si>
  <si>
    <t>TOTAL TAX COLLECTOR</t>
  </si>
  <si>
    <t>PURCHASING</t>
  </si>
  <si>
    <t>1345.15</t>
  </si>
  <si>
    <t>1345.16</t>
  </si>
  <si>
    <t>1345.2</t>
  </si>
  <si>
    <t>1345.4</t>
  </si>
  <si>
    <t>1345.(4)5</t>
  </si>
  <si>
    <t>1345.49</t>
  </si>
  <si>
    <t>1345.0</t>
  </si>
  <si>
    <t>TOTAL PURCHASING</t>
  </si>
  <si>
    <t>FISCAL AGENT FEES</t>
  </si>
  <si>
    <t>1380.4</t>
  </si>
  <si>
    <t>1380.0</t>
  </si>
  <si>
    <t>TOTAL FISCAL AGENT FEES</t>
  </si>
  <si>
    <t>1399.0</t>
  </si>
  <si>
    <t>TOTAL FINANCE</t>
  </si>
  <si>
    <t>LEGAL</t>
  </si>
  <si>
    <t>1420.16</t>
  </si>
  <si>
    <t>1420.2</t>
  </si>
  <si>
    <t>1420.4</t>
  </si>
  <si>
    <t>1420.(4)5</t>
  </si>
  <si>
    <t>1420.49</t>
  </si>
  <si>
    <t>1420.0</t>
  </si>
  <si>
    <t>TOTAL LEGAL</t>
  </si>
  <si>
    <t>PERSONNEL</t>
  </si>
  <si>
    <t>1430.15</t>
  </si>
  <si>
    <t>1430.16</t>
  </si>
  <si>
    <t>1430.2</t>
  </si>
  <si>
    <t>1430.4</t>
  </si>
  <si>
    <t>1430.(4)5</t>
  </si>
  <si>
    <t>1430.49</t>
  </si>
  <si>
    <t>1430.0</t>
  </si>
  <si>
    <t>TOTAL PERSONNEL</t>
  </si>
  <si>
    <t>RECORDS MANAGEMENT OFFICER</t>
  </si>
  <si>
    <t>1460.15</t>
  </si>
  <si>
    <t>1460.16</t>
  </si>
  <si>
    <t>1460.2</t>
  </si>
  <si>
    <t>1460.4</t>
  </si>
  <si>
    <t>1460.(4)5</t>
  </si>
  <si>
    <t>1460.49</t>
  </si>
  <si>
    <t>1460.0</t>
  </si>
  <si>
    <t>TOTAL RECORDS MANAGEMENT OFFICER</t>
  </si>
  <si>
    <t>PUBLIC INFORMATION AND SERVICES</t>
  </si>
  <si>
    <t>1480.15</t>
  </si>
  <si>
    <t>1480.16</t>
  </si>
  <si>
    <t>1480.2</t>
  </si>
  <si>
    <t>1480.4</t>
  </si>
  <si>
    <t>1480.(4)5</t>
  </si>
  <si>
    <t>1480.49</t>
  </si>
  <si>
    <t>1480.0</t>
  </si>
  <si>
    <t>TOTAL PUBLIC INFORMATION AND SERVICES</t>
  </si>
  <si>
    <t>1499.0</t>
  </si>
  <si>
    <t>TOTAL STAFF</t>
  </si>
  <si>
    <t>OPERATION OF PLANT</t>
  </si>
  <si>
    <t>1620.16*</t>
  </si>
  <si>
    <t>* PRO RATA SHARE FOR CUSTODIAL SERVICES ONLY</t>
  </si>
  <si>
    <t>1620.2</t>
  </si>
  <si>
    <t>1620.4*</t>
  </si>
  <si>
    <t>* WATER, TELEPHONE, SEWERAGE, ETC.</t>
  </si>
  <si>
    <t>ENERGY SOURCES:</t>
  </si>
  <si>
    <t>OIL</t>
  </si>
  <si>
    <t>ELECTRICITY</t>
  </si>
  <si>
    <t>GAS</t>
  </si>
  <si>
    <t>COAL</t>
  </si>
  <si>
    <t>* OTHER FORMS OF ENERGY SHOULD BE REPORTED HERE.</t>
  </si>
  <si>
    <t>1620.(4)5</t>
  </si>
  <si>
    <t>1620.49</t>
  </si>
  <si>
    <t>1620.0</t>
  </si>
  <si>
    <t>TOTAL OPERATION OF PLANT</t>
  </si>
  <si>
    <t>MAINTENANCE OF PLANT</t>
  </si>
  <si>
    <t>1621.16*</t>
  </si>
  <si>
    <t>1621.2</t>
  </si>
  <si>
    <t>1621.4</t>
  </si>
  <si>
    <t>1621.(4)5</t>
  </si>
  <si>
    <t>1621.49</t>
  </si>
  <si>
    <t>1621.0</t>
  </si>
  <si>
    <t>TOTAL MAINTENANCE OF PLANT</t>
  </si>
  <si>
    <t>CENTRAL STOREROOM</t>
  </si>
  <si>
    <t>1660.16</t>
  </si>
  <si>
    <t>1660.2</t>
  </si>
  <si>
    <t>1660.4</t>
  </si>
  <si>
    <t>1660.(4)5</t>
  </si>
  <si>
    <t>1660.0</t>
  </si>
  <si>
    <t>TOTAL CENTRAL STOREROOM</t>
  </si>
  <si>
    <t>CENTRAL PRINTING AND MAILING</t>
  </si>
  <si>
    <t>1670.16</t>
  </si>
  <si>
    <t>1670.2</t>
  </si>
  <si>
    <t>1670.4</t>
  </si>
  <si>
    <t>1670.(4)5</t>
  </si>
  <si>
    <t>1670.49</t>
  </si>
  <si>
    <t>1670.0</t>
  </si>
  <si>
    <t>TOTAL CENTRAL PRINTING AND MAILING</t>
  </si>
  <si>
    <t>CENTRAL DATA PROCESSING</t>
  </si>
  <si>
    <t>1680.16</t>
  </si>
  <si>
    <t>1680.2</t>
  </si>
  <si>
    <t>1680.4</t>
  </si>
  <si>
    <t>1680.(4)5</t>
  </si>
  <si>
    <t>1680.49</t>
  </si>
  <si>
    <t>1680.0</t>
  </si>
  <si>
    <t>TOTAL CENTRAL DATA PROCESSING</t>
  </si>
  <si>
    <t>1699.0</t>
  </si>
  <si>
    <t>TOTAL CENTRAL SERVICES</t>
  </si>
  <si>
    <t>1910.4</t>
  </si>
  <si>
    <t>UNALLOCATED INSURANCE</t>
  </si>
  <si>
    <t>1920.4</t>
  </si>
  <si>
    <t>SCHOOL ASSOCIATION DUES</t>
  </si>
  <si>
    <t xml:space="preserve">                            </t>
  </si>
  <si>
    <t>1930.4</t>
  </si>
  <si>
    <t>JUDGMENTS AND CLAIMS</t>
  </si>
  <si>
    <t>1940.4</t>
  </si>
  <si>
    <t>1950.4</t>
  </si>
  <si>
    <t>1964.4</t>
  </si>
  <si>
    <t>1981.49</t>
  </si>
  <si>
    <t>BOCES ADMINISTRATIVE COST</t>
  </si>
  <si>
    <t>1983.49</t>
  </si>
  <si>
    <t>BOCES CAPITAL EXPENSES</t>
  </si>
  <si>
    <t>1989.4</t>
  </si>
  <si>
    <t>UNCLASSIFIED (SPECIFY)</t>
  </si>
  <si>
    <t>TOTAL SPECIAL ITEMS</t>
  </si>
  <si>
    <t>1999.0</t>
  </si>
  <si>
    <t>TOTAL GENERAL SUPPORT</t>
  </si>
  <si>
    <t>INSTRUCTION</t>
  </si>
  <si>
    <t>2010.15</t>
  </si>
  <si>
    <t>2010.16</t>
  </si>
  <si>
    <t>2010.2</t>
  </si>
  <si>
    <t>2010.4</t>
  </si>
  <si>
    <t>2010.(4)5</t>
  </si>
  <si>
    <t>2010.49</t>
  </si>
  <si>
    <t>2010.0</t>
  </si>
  <si>
    <t>TOTAL CURRICULUM DEVELOPMENT AND SUPERVISION</t>
  </si>
  <si>
    <t>SUPERVISION - REGULAR SCHOOL</t>
  </si>
  <si>
    <t>2020.15</t>
  </si>
  <si>
    <t>2020.16</t>
  </si>
  <si>
    <t>2020.2</t>
  </si>
  <si>
    <t>2020.4</t>
  </si>
  <si>
    <t>2020.(4)5</t>
  </si>
  <si>
    <t>2020.49</t>
  </si>
  <si>
    <t>2020.0</t>
  </si>
  <si>
    <t>SUPERVISION - SPECIAL SCHOOLS</t>
  </si>
  <si>
    <t>2040.15</t>
  </si>
  <si>
    <t>2040.16</t>
  </si>
  <si>
    <t>2040.2</t>
  </si>
  <si>
    <t>2040.4</t>
  </si>
  <si>
    <t>2040.(4)5</t>
  </si>
  <si>
    <t>2040.0</t>
  </si>
  <si>
    <t>TOTAL SUPERVISION - SPECIAL SCHOOLS</t>
  </si>
  <si>
    <t>RESEARCH, PLANNING, AND EVALUATION</t>
  </si>
  <si>
    <t>2060.15</t>
  </si>
  <si>
    <t>2060.16</t>
  </si>
  <si>
    <t>2060.2</t>
  </si>
  <si>
    <t>2060.4</t>
  </si>
  <si>
    <t>2060.(4)5</t>
  </si>
  <si>
    <t>2060.49</t>
  </si>
  <si>
    <t>2060.0</t>
  </si>
  <si>
    <t>TOTAL RESEARCH, PLANNING, AND EVALUATION</t>
  </si>
  <si>
    <t>2070.15</t>
  </si>
  <si>
    <t>2070.16</t>
  </si>
  <si>
    <t>2070.2</t>
  </si>
  <si>
    <t>2070.4</t>
  </si>
  <si>
    <t>2070.(4)5</t>
  </si>
  <si>
    <t>2070.49</t>
  </si>
  <si>
    <t>2070.0</t>
  </si>
  <si>
    <t>TOTAL INSERVICE TRAINING - INSTRUCTION</t>
  </si>
  <si>
    <t>2099.0</t>
  </si>
  <si>
    <t>TOTAL ADMINISTRATION AND IMPROVEMENT</t>
  </si>
  <si>
    <t>TEACHING - REGULAR SCHOOL</t>
  </si>
  <si>
    <t>2110.10</t>
  </si>
  <si>
    <t>TEACHER SALARIES, PRE-K</t>
  </si>
  <si>
    <t>2110.11</t>
  </si>
  <si>
    <t>TEACHER SALARIES, 1/2 DAY K</t>
  </si>
  <si>
    <t>2110.12</t>
  </si>
  <si>
    <t>2110.13</t>
  </si>
  <si>
    <t>TEACHER SALARIES, 7 - 12</t>
  </si>
  <si>
    <t>2110.14</t>
  </si>
  <si>
    <t>SUBSTITUTE TEACHER SALARIES</t>
  </si>
  <si>
    <t>2110.16</t>
  </si>
  <si>
    <t>2110.2</t>
  </si>
  <si>
    <t>2110.4</t>
  </si>
  <si>
    <t>2110.4(5)</t>
  </si>
  <si>
    <t>2110.47</t>
  </si>
  <si>
    <t>TUITION</t>
  </si>
  <si>
    <t xml:space="preserve">    SUBTOTAL (Tuition)</t>
  </si>
  <si>
    <t>2110.48</t>
  </si>
  <si>
    <t>TEXTBOOKS</t>
  </si>
  <si>
    <t>2110.49</t>
  </si>
  <si>
    <t>2110.0</t>
  </si>
  <si>
    <t>TOTAL TEACHING - REGULAR SCHOOL</t>
  </si>
  <si>
    <t>2250.15</t>
  </si>
  <si>
    <t>2250.16</t>
  </si>
  <si>
    <t>2250.2</t>
  </si>
  <si>
    <t>2250.4</t>
  </si>
  <si>
    <t>CONTRACTUAL EXPENSE</t>
  </si>
  <si>
    <t>2250.(4)5</t>
  </si>
  <si>
    <t>2250.48</t>
  </si>
  <si>
    <t>2250.0</t>
  </si>
  <si>
    <t>OCCUPATIONAL EDUCATION</t>
  </si>
  <si>
    <t>2280.15</t>
  </si>
  <si>
    <t>2280.16</t>
  </si>
  <si>
    <t>2280.2</t>
  </si>
  <si>
    <t>2280.4</t>
  </si>
  <si>
    <t>2280.(4)5</t>
  </si>
  <si>
    <t>2280.47</t>
  </si>
  <si>
    <t>2280.48</t>
  </si>
  <si>
    <t>2280.49</t>
  </si>
  <si>
    <t>2280.0</t>
  </si>
  <si>
    <t>TOTAL OCCUPATIONAL EDUCATION</t>
  </si>
  <si>
    <t>2330.15</t>
  </si>
  <si>
    <t>2330.16</t>
  </si>
  <si>
    <t>2330.2</t>
  </si>
  <si>
    <t>2330.4</t>
  </si>
  <si>
    <t>2330.(4)5</t>
  </si>
  <si>
    <t>2330.47</t>
  </si>
  <si>
    <t>2330.48</t>
  </si>
  <si>
    <t>2330.49</t>
  </si>
  <si>
    <t>2330.0</t>
  </si>
  <si>
    <t>TOTAL TEACHING - SPECIAL SCHOOLS</t>
  </si>
  <si>
    <t>SCHOOL LIBRARY AND AUDIOVISUAL</t>
  </si>
  <si>
    <t>2610.15</t>
  </si>
  <si>
    <t>2610.16</t>
  </si>
  <si>
    <t>2610.2</t>
  </si>
  <si>
    <t>2610.4</t>
  </si>
  <si>
    <t>2610.(4)5</t>
  </si>
  <si>
    <t>2610.46*</t>
  </si>
  <si>
    <t>* Contra Revenue Acct. Code 3263</t>
  </si>
  <si>
    <t>2610.49</t>
  </si>
  <si>
    <t xml:space="preserve">  2610.0</t>
  </si>
  <si>
    <t>EDUCATIONAL TELEVISION</t>
  </si>
  <si>
    <t>2620.15</t>
  </si>
  <si>
    <t>2620.16</t>
  </si>
  <si>
    <t>2620.2</t>
  </si>
  <si>
    <t>2620.4</t>
  </si>
  <si>
    <t>2620.(4)5</t>
  </si>
  <si>
    <t>2620.49</t>
  </si>
  <si>
    <t>2620.0</t>
  </si>
  <si>
    <t>TOTAL EDUCATIONAL TELEVISION</t>
  </si>
  <si>
    <t>COMPUTER ASSISTED INSTRUCTION</t>
  </si>
  <si>
    <t>2630.15</t>
  </si>
  <si>
    <t>2630.16</t>
  </si>
  <si>
    <t>2630.2</t>
  </si>
  <si>
    <t>2630.22</t>
  </si>
  <si>
    <t>2630.4</t>
  </si>
  <si>
    <t>2630.(4)5</t>
  </si>
  <si>
    <t>2630.46*</t>
  </si>
  <si>
    <t>* Contra Revenue Account Code 3262</t>
  </si>
  <si>
    <t>2630.49</t>
  </si>
  <si>
    <t>2630.0</t>
  </si>
  <si>
    <t>TOTAL COMPUTER ASSISTED INSTRUCTION</t>
  </si>
  <si>
    <t>2699.0</t>
  </si>
  <si>
    <t>TOTAL INSTRUCTIONAL MEDIA</t>
  </si>
  <si>
    <t>ATTENDANCE - REGULAR SCHOOL</t>
  </si>
  <si>
    <t>2805.15</t>
  </si>
  <si>
    <t>2805.16</t>
  </si>
  <si>
    <t>2805.2</t>
  </si>
  <si>
    <t>2805.4</t>
  </si>
  <si>
    <t>2805.(4)5</t>
  </si>
  <si>
    <t>2805.49</t>
  </si>
  <si>
    <t>2805.0</t>
  </si>
  <si>
    <t>TOTAL ATTENDANCE - REGULAR SCHOOL</t>
  </si>
  <si>
    <t>GUIDANCE - REGULAR SCHOOL</t>
  </si>
  <si>
    <t>2810.15</t>
  </si>
  <si>
    <t>2810.16</t>
  </si>
  <si>
    <t>2810.2</t>
  </si>
  <si>
    <t>2810.4</t>
  </si>
  <si>
    <t>2810.(4)5</t>
  </si>
  <si>
    <t>2810.49</t>
  </si>
  <si>
    <t>2810.0</t>
  </si>
  <si>
    <t>TOTAL GUIDANCE - REGULAR SCHOOL</t>
  </si>
  <si>
    <t>HEALTH SERVICES - REGULAR SCHOOL</t>
  </si>
  <si>
    <t>2815.15</t>
  </si>
  <si>
    <t>2815.16</t>
  </si>
  <si>
    <t>2815.2</t>
  </si>
  <si>
    <t>2815.4</t>
  </si>
  <si>
    <t>2815.(4)5</t>
  </si>
  <si>
    <t>2815.49</t>
  </si>
  <si>
    <t>2815.0</t>
  </si>
  <si>
    <t>TOTAL HEALTH SERVICES - REGULAR SCHOOL</t>
  </si>
  <si>
    <t>PSYCHOLOGICAL SERVICES - REGULAR SCHOOL</t>
  </si>
  <si>
    <t>2820.15</t>
  </si>
  <si>
    <t>2820.16</t>
  </si>
  <si>
    <t>2820.2</t>
  </si>
  <si>
    <t>2820.4</t>
  </si>
  <si>
    <t>2820.(4)5</t>
  </si>
  <si>
    <t>2820.49</t>
  </si>
  <si>
    <t>2820.0</t>
  </si>
  <si>
    <t>TOTAL PSYCHOLOGICAL SERVICES - REGULAR SCHOOL</t>
  </si>
  <si>
    <t>SOCIAL WORK SERVICES - REGULAR SCHOOL</t>
  </si>
  <si>
    <t>2825.15</t>
  </si>
  <si>
    <t>2825.16</t>
  </si>
  <si>
    <t>2825.2</t>
  </si>
  <si>
    <t>2825.4</t>
  </si>
  <si>
    <t>2825.(4)5</t>
  </si>
  <si>
    <t>2825.49</t>
  </si>
  <si>
    <t>2825.0</t>
  </si>
  <si>
    <t>TOTAL SOCIAL WORK SERVICES - REGULAR SCHOOL</t>
  </si>
  <si>
    <t>2830.15</t>
  </si>
  <si>
    <t>2830.16</t>
  </si>
  <si>
    <t>2830.2</t>
  </si>
  <si>
    <t>2830.4</t>
  </si>
  <si>
    <t>2830.(4)5</t>
  </si>
  <si>
    <t>2830.49</t>
  </si>
  <si>
    <t>2830.0</t>
  </si>
  <si>
    <t>TOTAL PUPIL PERSONNEL SERVICES - SPECIAL SCHOOL</t>
  </si>
  <si>
    <t>COCURRICULAR ACTIVITIES - REGULAR SCHOOL</t>
  </si>
  <si>
    <t>2850.15</t>
  </si>
  <si>
    <t>2850.16</t>
  </si>
  <si>
    <t>2850.2</t>
  </si>
  <si>
    <t>2850.4</t>
  </si>
  <si>
    <t>2850.(4)5</t>
  </si>
  <si>
    <t>2850.0</t>
  </si>
  <si>
    <t>TOTAL COCURRICULAR ACTIVITIES - REGULAR SCHOOL</t>
  </si>
  <si>
    <t>2855.15</t>
  </si>
  <si>
    <t>2855.16</t>
  </si>
  <si>
    <t>2855.2</t>
  </si>
  <si>
    <t>2855.4</t>
  </si>
  <si>
    <t>2855.(4)5</t>
  </si>
  <si>
    <t>2855.49</t>
  </si>
  <si>
    <t>2855.0</t>
  </si>
  <si>
    <t>TOTAL INTERSCHOLASTIC ATHLETICS- REGULAR SCHOOL</t>
  </si>
  <si>
    <t>2899.0</t>
  </si>
  <si>
    <t>TOTAL PUPIL SERVICES</t>
  </si>
  <si>
    <t>2999.0</t>
  </si>
  <si>
    <t>TOTAL INSTRUCTION</t>
  </si>
  <si>
    <t>5510.15</t>
  </si>
  <si>
    <t>5510.16</t>
  </si>
  <si>
    <t>5510.2</t>
  </si>
  <si>
    <t>5510.21</t>
  </si>
  <si>
    <t>PURCHASE OF BUSES</t>
  </si>
  <si>
    <t>5510.4</t>
  </si>
  <si>
    <t>5510.(4)5</t>
  </si>
  <si>
    <t>5510.49</t>
  </si>
  <si>
    <t>5510.0</t>
  </si>
  <si>
    <t>GARAGE BUILDING</t>
  </si>
  <si>
    <t>5530.16</t>
  </si>
  <si>
    <t>5530.2</t>
  </si>
  <si>
    <t>5530.4</t>
  </si>
  <si>
    <t>5530.(4)5</t>
  </si>
  <si>
    <t>5530.0</t>
  </si>
  <si>
    <t>CONTRACT TRANSPORTATION</t>
  </si>
  <si>
    <t>5540.4</t>
  </si>
  <si>
    <t>5550.4</t>
  </si>
  <si>
    <t>PUBLIC TRANSPORTATION</t>
  </si>
  <si>
    <t>5581.49</t>
  </si>
  <si>
    <t>TRANSPORTATION FROM BOCES</t>
  </si>
  <si>
    <t>5590.0</t>
  </si>
  <si>
    <t>TOTAL CONTRACT TRANSPORTATION</t>
  </si>
  <si>
    <t>5999.0</t>
  </si>
  <si>
    <t>TOTAL PUPIL TRANSPORTATION</t>
  </si>
  <si>
    <t>COMMUNITY SERVICES</t>
  </si>
  <si>
    <t>Recreation and Other Community Services</t>
  </si>
  <si>
    <t>COMMUNITY RECREATION</t>
  </si>
  <si>
    <t>7140.15</t>
  </si>
  <si>
    <t>7140.16</t>
  </si>
  <si>
    <t>7140.2</t>
  </si>
  <si>
    <t>7140.4</t>
  </si>
  <si>
    <t>7140.(4)5</t>
  </si>
  <si>
    <t>7140.49</t>
  </si>
  <si>
    <t>7140.0</t>
  </si>
  <si>
    <t>TOTAL COMMUNITY RECREATION</t>
  </si>
  <si>
    <t>7310.15</t>
  </si>
  <si>
    <t>7310.16</t>
  </si>
  <si>
    <t>7310.2</t>
  </si>
  <si>
    <t>7310.4</t>
  </si>
  <si>
    <t>7310.(4)5</t>
  </si>
  <si>
    <t>7310.49</t>
  </si>
  <si>
    <t>7310.0</t>
  </si>
  <si>
    <t>TOTAL YOUTH PROGRAM</t>
  </si>
  <si>
    <t>7998.0</t>
  </si>
  <si>
    <t>TOTAL RECREATION</t>
  </si>
  <si>
    <t>CIVIC ACTIVITIES</t>
  </si>
  <si>
    <t>8060.15</t>
  </si>
  <si>
    <t>8060.16</t>
  </si>
  <si>
    <t>8060.2</t>
  </si>
  <si>
    <t>8060.4</t>
  </si>
  <si>
    <t>8060.(4)5</t>
  </si>
  <si>
    <t>8060.49</t>
  </si>
  <si>
    <t>8060.0</t>
  </si>
  <si>
    <t>8070.16</t>
  </si>
  <si>
    <t>8070.2</t>
  </si>
  <si>
    <t>8070.4</t>
  </si>
  <si>
    <t>8070.(4)5</t>
  </si>
  <si>
    <t>8070.49</t>
  </si>
  <si>
    <t>8070.0</t>
  </si>
  <si>
    <t>TOTAL CENSUS</t>
  </si>
  <si>
    <t>8998.0</t>
  </si>
  <si>
    <t>TOTAL OTHER COMMUNITY SERVICES</t>
  </si>
  <si>
    <t>8999.0</t>
  </si>
  <si>
    <t>TOTAL COMMUNITY SERVICES</t>
  </si>
  <si>
    <t>UNDISTRIBUTED</t>
  </si>
  <si>
    <t>9010.8</t>
  </si>
  <si>
    <t>STATE RETIREMENT</t>
  </si>
  <si>
    <t>9020.8</t>
  </si>
  <si>
    <t>TEACHER RETIREMENT</t>
  </si>
  <si>
    <t>9030.8</t>
  </si>
  <si>
    <t>SOCIAL SECURITY</t>
  </si>
  <si>
    <t>9040.8</t>
  </si>
  <si>
    <t>WORKER COMPENSATION</t>
  </si>
  <si>
    <t>9045.8</t>
  </si>
  <si>
    <t>LIFE INSURANCE</t>
  </si>
  <si>
    <t>9050.8</t>
  </si>
  <si>
    <t>UNEMPLOYMENT INSURANCE</t>
  </si>
  <si>
    <t>9055.8</t>
  </si>
  <si>
    <t>DISABILITY INSURANCE</t>
  </si>
  <si>
    <t>9060.8</t>
  </si>
  <si>
    <t xml:space="preserve">HOSPITAL, MEDICAL AND </t>
  </si>
  <si>
    <t>DENTAL INSURANCE</t>
  </si>
  <si>
    <t>9070.8</t>
  </si>
  <si>
    <t>UNION WELFARE BENEFITS</t>
  </si>
  <si>
    <t>9089.8</t>
  </si>
  <si>
    <t>OTHER (SPECIFY)</t>
  </si>
  <si>
    <t>9098.0</t>
  </si>
  <si>
    <t>Principal (.6)</t>
  </si>
  <si>
    <t>Interest (.7)</t>
  </si>
  <si>
    <t>9700</t>
  </si>
  <si>
    <t>Term Bonds</t>
  </si>
  <si>
    <t>Term Bonds - Public Library</t>
  </si>
  <si>
    <t>9701</t>
  </si>
  <si>
    <t>Term Bonds - School Construction</t>
  </si>
  <si>
    <t>9702</t>
  </si>
  <si>
    <t>Term Bonds - Bus Purchases</t>
  </si>
  <si>
    <t>9703</t>
  </si>
  <si>
    <t>Term Bonds - BOCES Construction</t>
  </si>
  <si>
    <t>9710</t>
  </si>
  <si>
    <t>Serial Bonds</t>
  </si>
  <si>
    <t>Serial Bonds - Public Library</t>
  </si>
  <si>
    <t>9711</t>
  </si>
  <si>
    <t>Serial Bonds - School Construction</t>
  </si>
  <si>
    <t>9712</t>
  </si>
  <si>
    <t>Serial Bonds - Bus Purchases</t>
  </si>
  <si>
    <t>9713</t>
  </si>
  <si>
    <t>Serial Bonds - BOCES Construction</t>
  </si>
  <si>
    <t>9714</t>
  </si>
  <si>
    <t>Serial Bonds - Refund of Real Property Tax</t>
  </si>
  <si>
    <t>9720</t>
  </si>
  <si>
    <t>Statutory Bonds</t>
  </si>
  <si>
    <t>Statutory Bonds - Public Library</t>
  </si>
  <si>
    <t>9721</t>
  </si>
  <si>
    <t>Statutory Bonds - School Construction</t>
  </si>
  <si>
    <t>9722</t>
  </si>
  <si>
    <t>Statutory Bonds - Bus Purchases</t>
  </si>
  <si>
    <t>9723</t>
  </si>
  <si>
    <t>Statutory Bonds - BOCES Construction</t>
  </si>
  <si>
    <t>9724</t>
  </si>
  <si>
    <t>Statutory Bonds - Refund of Real Property Tax</t>
  </si>
  <si>
    <t>9730</t>
  </si>
  <si>
    <t>Bond Anticipation Notes</t>
  </si>
  <si>
    <t>Bond Anticipation Notes - Public Library</t>
  </si>
  <si>
    <t>9731</t>
  </si>
  <si>
    <t>Bond Anticipation Notes - School Construction</t>
  </si>
  <si>
    <t>9732</t>
  </si>
  <si>
    <t>Bond Anticipation Notes - Bus Purchases</t>
  </si>
  <si>
    <t>9733</t>
  </si>
  <si>
    <t>Bond Anticipation Notes - BOCES Construction</t>
  </si>
  <si>
    <t>9740</t>
  </si>
  <si>
    <t>Capital Notes</t>
  </si>
  <si>
    <t>Capital Notes - Public Library</t>
  </si>
  <si>
    <t>9741</t>
  </si>
  <si>
    <t>Capital Notes - School Construction</t>
  </si>
  <si>
    <t>9742</t>
  </si>
  <si>
    <t>Capital Notes - Bus Purchases</t>
  </si>
  <si>
    <t>9743</t>
  </si>
  <si>
    <t>Capital Notes - BOCES Construction</t>
  </si>
  <si>
    <t>9744</t>
  </si>
  <si>
    <t>Capital Notes - Refund of Real Property Tax</t>
  </si>
  <si>
    <t>9750</t>
  </si>
  <si>
    <t>Budget Notes</t>
  </si>
  <si>
    <t>9760</t>
  </si>
  <si>
    <t>Tax Anticipation Notes</t>
  </si>
  <si>
    <t>9770</t>
  </si>
  <si>
    <t>Revenue Anticipation Notes</t>
  </si>
  <si>
    <t>9785</t>
  </si>
  <si>
    <t xml:space="preserve">Installment Purchase Debt - Specify                         </t>
  </si>
  <si>
    <t>9787</t>
  </si>
  <si>
    <t>Installment Purchase Debt - Bus Purchases</t>
  </si>
  <si>
    <t>9789</t>
  </si>
  <si>
    <t>Other Purchase Debt</t>
  </si>
  <si>
    <t>9798.6</t>
  </si>
  <si>
    <t>Total Principal</t>
  </si>
  <si>
    <t>9798.7</t>
  </si>
  <si>
    <t>Total Interest</t>
  </si>
  <si>
    <t>9898.0</t>
  </si>
  <si>
    <t>TOTAL DEBT SERVICE</t>
  </si>
  <si>
    <t>INTERFUND TRANSFERS</t>
  </si>
  <si>
    <t>9901.93</t>
  </si>
  <si>
    <t>9901.95</t>
  </si>
  <si>
    <t>9901.96*</t>
  </si>
  <si>
    <t>9950.9</t>
  </si>
  <si>
    <t>9951.0</t>
  </si>
  <si>
    <t>TOTAL INTERFUND TRANSFERS</t>
  </si>
  <si>
    <t>9959.0</t>
  </si>
  <si>
    <t>TOTAL UNDISTRIBUTED</t>
  </si>
  <si>
    <t>9999.0</t>
  </si>
  <si>
    <t>ITEMIZED TRANSFER TO CAPITAL FUNDS, ACCOUNT 9950.9</t>
  </si>
  <si>
    <t xml:space="preserve">In the table below, list transfers to capital funds by project.  If the project is classified as "Alteration", check the box in Column A.  </t>
  </si>
  <si>
    <t>If the project is classified as "New Construction or Building Additions", check the box in Column B.</t>
  </si>
  <si>
    <t>Project Name</t>
  </si>
  <si>
    <t>by Building</t>
  </si>
  <si>
    <t>*</t>
  </si>
  <si>
    <t>A</t>
  </si>
  <si>
    <t>**</t>
  </si>
  <si>
    <t>B</t>
  </si>
  <si>
    <t>Amount</t>
  </si>
  <si>
    <t>in Acct. Code 9950.9</t>
  </si>
  <si>
    <t xml:space="preserve"> *Check the box in Column A if the project is classified as "Alteration".</t>
  </si>
  <si>
    <t>**Check the box in Column B if the project is classified as "New Construction or Building Additions".</t>
  </si>
  <si>
    <t xml:space="preserve">   Please attach an extra sheet if additional space is needed.</t>
  </si>
  <si>
    <t>GENERAL FUND - REVENUES</t>
  </si>
  <si>
    <t>LOCAL SOURCES</t>
  </si>
  <si>
    <t>REAL PROPERTY TAX ITEMS</t>
  </si>
  <si>
    <t>1040</t>
  </si>
  <si>
    <t>APPROPRIATION OF PLANNED BALANCE (Do not use fund balance)</t>
  </si>
  <si>
    <t>1041</t>
  </si>
  <si>
    <t>SPECIAL TAXES (SUFFOLK COUNTY ONLY)</t>
  </si>
  <si>
    <t>1080</t>
  </si>
  <si>
    <t>FEDERAL PAYMENTS IN LIEU OF TAXES</t>
  </si>
  <si>
    <t>1081</t>
  </si>
  <si>
    <t>OTHER PAYMENTS IN LIEU OF TAXES</t>
  </si>
  <si>
    <t>1090</t>
  </si>
  <si>
    <t>INTEREST AND PENALTIES ON REAL PROPERTY TAXES</t>
  </si>
  <si>
    <t>1099</t>
  </si>
  <si>
    <t>TOTAL REAL PROPERTY TAX ITEMS (DO NOT INCLUDE TAX LEVY.)</t>
  </si>
  <si>
    <t>NONPROPERTY TAXES</t>
  </si>
  <si>
    <t>1111</t>
  </si>
  <si>
    <t>TAX ON CONSUMER UTILITY BILLS</t>
  </si>
  <si>
    <t>1120</t>
  </si>
  <si>
    <t>NONPROPERTY TAX DISTRIBUTION BY COUNTY</t>
  </si>
  <si>
    <t>1130</t>
  </si>
  <si>
    <t>GROSS RECEIPTS TAX</t>
  </si>
  <si>
    <t>1199</t>
  </si>
  <si>
    <t>TOTAL NONPROPERTY TAXES</t>
  </si>
  <si>
    <t>CHARGES FOR SERVICES</t>
  </si>
  <si>
    <t>1310</t>
  </si>
  <si>
    <t>DAY SCHOOL TUITION FROM INDIVIDUALS RES. NON-VET PG</t>
  </si>
  <si>
    <t>1311</t>
  </si>
  <si>
    <t xml:space="preserve">DAY SCHOOL TUITION FROM INDIVIDUALS </t>
  </si>
  <si>
    <t>1315</t>
  </si>
  <si>
    <t>CONTINUING EDUCATION TUITION FROM INDIVIDUALS</t>
  </si>
  <si>
    <t>1320</t>
  </si>
  <si>
    <t>SUMMER SCHOOL TUITION FROM INDIVIDUALS</t>
  </si>
  <si>
    <t>1330</t>
  </si>
  <si>
    <t>TEXTBOOK CHARGES FROM INDIVIDUALS</t>
  </si>
  <si>
    <t>1335</t>
  </si>
  <si>
    <t>OTHER STUDENT FEES AND CHARGES</t>
  </si>
  <si>
    <t>1410</t>
  </si>
  <si>
    <t>ADMISSIONS FROM INDIVIDUALS</t>
  </si>
  <si>
    <t>1489</t>
  </si>
  <si>
    <t>OTHER CHARGES FOR SERVICES FROM INDIVIDUALS</t>
  </si>
  <si>
    <t>2228</t>
  </si>
  <si>
    <t>DATA PROCESSING FROM OTHER DISTRICTS AND GOV'TS.</t>
  </si>
  <si>
    <t>2230</t>
  </si>
  <si>
    <t>DAY SCHOOL TUITION FROM OTHER DISTRICTS</t>
  </si>
  <si>
    <t>2232</t>
  </si>
  <si>
    <t>SUMMER SCHOOL TUITION FROM OTHER DISTRICTS</t>
  </si>
  <si>
    <t>2235</t>
  </si>
  <si>
    <t>SERVICES FOR BOCES (NOT TRANSPORTATION), SPECIFY</t>
  </si>
  <si>
    <t>2280</t>
  </si>
  <si>
    <t>HEALTH SERVICES FOR OTHER DISTRICTS</t>
  </si>
  <si>
    <t>2290</t>
  </si>
  <si>
    <t>2291</t>
  </si>
  <si>
    <t>NARCOTIC CONTROL SERVICES FOR BOCES</t>
  </si>
  <si>
    <t>2304</t>
  </si>
  <si>
    <t>2308</t>
  </si>
  <si>
    <t>TRANSPORTATION FOR BOCES</t>
  </si>
  <si>
    <t>2350</t>
  </si>
  <si>
    <t>2389</t>
  </si>
  <si>
    <t>2395</t>
  </si>
  <si>
    <t>2399</t>
  </si>
  <si>
    <t>TOTAL CHARGES FOR SERVICES</t>
  </si>
  <si>
    <t>USE OF MONEY AND PROPERTY</t>
  </si>
  <si>
    <t>2401</t>
  </si>
  <si>
    <t>INTEREST AND EARNINGS</t>
  </si>
  <si>
    <t>2410</t>
  </si>
  <si>
    <t>RENTAL OF REAL PROPERTY, INDIVIDUALS</t>
  </si>
  <si>
    <t>2412</t>
  </si>
  <si>
    <t>RENTAL OF REAL PROPERTY, OTHER GOVERNMENTS</t>
  </si>
  <si>
    <t>2413</t>
  </si>
  <si>
    <t>RENTAL OF REAL PROPERTY, BOCES</t>
  </si>
  <si>
    <t>2414</t>
  </si>
  <si>
    <t>2416</t>
  </si>
  <si>
    <t>2440</t>
  </si>
  <si>
    <t>2450</t>
  </si>
  <si>
    <t>COMMISSIONS</t>
  </si>
  <si>
    <t>2499</t>
  </si>
  <si>
    <t>TOTAL USE OF MONEY AND PROPERTY</t>
  </si>
  <si>
    <t>FORFEITURES</t>
  </si>
  <si>
    <t>2620</t>
  </si>
  <si>
    <t>FORFEITURE OF DEPOSITS</t>
  </si>
  <si>
    <t>SALE OF PROPERTY AND COMPENSATION FOR LOSS</t>
  </si>
  <si>
    <t>2650</t>
  </si>
  <si>
    <t>SALE OF SCRAP AND EXCESS MATERIALS</t>
  </si>
  <si>
    <t>2655</t>
  </si>
  <si>
    <t>2660</t>
  </si>
  <si>
    <t>SALE OF REAL PROPERTY</t>
  </si>
  <si>
    <t>2665</t>
  </si>
  <si>
    <t>SALE OF EQUIPMENT</t>
  </si>
  <si>
    <t>2666</t>
  </si>
  <si>
    <t>SALE OF TRANSPORTATION EQUIPMENT</t>
  </si>
  <si>
    <t>2670</t>
  </si>
  <si>
    <t>SALE OF INSTRUCTIONAL SUPPLIES</t>
  </si>
  <si>
    <t>2680</t>
  </si>
  <si>
    <t>2683</t>
  </si>
  <si>
    <t>SELF INSURANCE RECOVERIES</t>
  </si>
  <si>
    <t>2690</t>
  </si>
  <si>
    <t>OTHER COMPENSATION FOR LOSS</t>
  </si>
  <si>
    <t>2699</t>
  </si>
  <si>
    <t>TOTAL SALE OF PROPERTY AND COMPENSATION FOR LOSS</t>
  </si>
  <si>
    <t>2701</t>
  </si>
  <si>
    <t>2702</t>
  </si>
  <si>
    <t>2703</t>
  </si>
  <si>
    <t>2705</t>
  </si>
  <si>
    <t>GIFTS AND DONATIONS</t>
  </si>
  <si>
    <t>2770</t>
  </si>
  <si>
    <t>OTHER UNCLASSIFIED REVENUES, SPECIFY</t>
  </si>
  <si>
    <t>2799</t>
  </si>
  <si>
    <t>TOTAL MISCELLANEOUS</t>
  </si>
  <si>
    <t>INTERFUND REVENUE</t>
  </si>
  <si>
    <t>2801</t>
  </si>
  <si>
    <t xml:space="preserve">INTERFUND REVENUE, SPECIFY                                          </t>
  </si>
  <si>
    <t>2999</t>
  </si>
  <si>
    <t>TOTAL INTERFUND REVENUE</t>
  </si>
  <si>
    <t>STATE SOURCES</t>
  </si>
  <si>
    <t>3017</t>
  </si>
  <si>
    <t>LOSS OF PUBLIC UTILITY VALUATION</t>
  </si>
  <si>
    <t>3060</t>
  </si>
  <si>
    <t>RECORDS MANAGEMENT</t>
  </si>
  <si>
    <t>3102</t>
  </si>
  <si>
    <t>3103</t>
  </si>
  <si>
    <t>3104</t>
  </si>
  <si>
    <t>3260</t>
  </si>
  <si>
    <t>CONTRA ENTRIES:</t>
  </si>
  <si>
    <t>3262*</t>
  </si>
  <si>
    <t>COMPUTER SOFTWARE AID</t>
  </si>
  <si>
    <t>ACCOUNT 2630.46</t>
  </si>
  <si>
    <t>3263*</t>
  </si>
  <si>
    <t>LIBRARY A/V LOAN PROGRAM</t>
  </si>
  <si>
    <t>ACCOUNT 2610.46</t>
  </si>
  <si>
    <t>3289</t>
  </si>
  <si>
    <t xml:space="preserve">OTHER STATE AID, SPECIFY                                                               </t>
  </si>
  <si>
    <t>3820</t>
  </si>
  <si>
    <t>YOUTH PROGRAMS</t>
  </si>
  <si>
    <t>3999</t>
  </si>
  <si>
    <t>TOTAL STATE AID</t>
  </si>
  <si>
    <t>FEDERAL SOURCES</t>
  </si>
  <si>
    <t>4107</t>
  </si>
  <si>
    <t>FEDERALLY AFFECTED AREAS - OPERATING AID</t>
  </si>
  <si>
    <t>4108</t>
  </si>
  <si>
    <t>FEDERALLY AFFECTED AREAS - STUDENTS WITH DISABILITIES</t>
  </si>
  <si>
    <t>4289</t>
  </si>
  <si>
    <t>4601</t>
  </si>
  <si>
    <t>4999</t>
  </si>
  <si>
    <t>TOTAL FEDERAL AID</t>
  </si>
  <si>
    <t>5031</t>
  </si>
  <si>
    <t xml:space="preserve">INTERFUND TRANSFERS, SPECIFY                                     </t>
  </si>
  <si>
    <t>5050</t>
  </si>
  <si>
    <t>INTERFUND TRANSFER FOR DEBT SERVICE</t>
  </si>
  <si>
    <t>5059</t>
  </si>
  <si>
    <t>PROCEEDS OF LONG-TERM DEBT</t>
  </si>
  <si>
    <t>5700</t>
  </si>
  <si>
    <t>TERM BONDS</t>
  </si>
  <si>
    <t>5710</t>
  </si>
  <si>
    <t>SERIAL BONDS</t>
  </si>
  <si>
    <t>5720</t>
  </si>
  <si>
    <t>STATUTORY BONDS</t>
  </si>
  <si>
    <t>5740</t>
  </si>
  <si>
    <t>CAPITAL NOTES</t>
  </si>
  <si>
    <t>5799</t>
  </si>
  <si>
    <t>TOTAL PROCEEDS OF LONG-TERM DEBT</t>
  </si>
  <si>
    <t>6000</t>
  </si>
  <si>
    <t>TOTAL REVENUES OTHER THAN REAL PROPERTY TAXES</t>
  </si>
  <si>
    <t>SUPPORTING STATEMENT - SCHOOL FOOD SERVICE FUND</t>
  </si>
  <si>
    <t>Estimated Revenues and Expenditures</t>
  </si>
  <si>
    <t>NOTE:  If no school lunch or milk program is operated, please check here.</t>
  </si>
  <si>
    <t>ESTIMATED EXPENDITURES</t>
  </si>
  <si>
    <t>C2860.16</t>
  </si>
  <si>
    <t>C2860.2</t>
  </si>
  <si>
    <t>C2860.4</t>
  </si>
  <si>
    <t>C2860.41</t>
  </si>
  <si>
    <t>FOOD PURCHASE</t>
  </si>
  <si>
    <t>C2860.(4)5</t>
  </si>
  <si>
    <t>C2860.49</t>
  </si>
  <si>
    <t>BOCES</t>
  </si>
  <si>
    <t>C9010.8</t>
  </si>
  <si>
    <t>EMPLOYEES' RETIREMENT</t>
  </si>
  <si>
    <t>C9020.8</t>
  </si>
  <si>
    <t>TEACHERS RETIREMENT</t>
  </si>
  <si>
    <t>C9030.8</t>
  </si>
  <si>
    <t>C9040.8</t>
  </si>
  <si>
    <t>WORKERS' COMPENSATION</t>
  </si>
  <si>
    <t>C9045.8</t>
  </si>
  <si>
    <t>C9050.8</t>
  </si>
  <si>
    <t>C9055.8</t>
  </si>
  <si>
    <t>C9060.8</t>
  </si>
  <si>
    <t>HEALTH INSURANCE</t>
  </si>
  <si>
    <t>OTHER EXPENDITURES, SPECIFY:</t>
  </si>
  <si>
    <t>TOTAL ESTIMATED EXPENDITURES</t>
  </si>
  <si>
    <t>ESTIMATED REVENUES</t>
  </si>
  <si>
    <t>C1440</t>
  </si>
  <si>
    <t>SALE OF MEALS</t>
  </si>
  <si>
    <t>C1445</t>
  </si>
  <si>
    <t>OTHER REIMBURSABLE CAFETERIA SALES</t>
  </si>
  <si>
    <t>C2401</t>
  </si>
  <si>
    <t>INTEREST</t>
  </si>
  <si>
    <t>C2665</t>
  </si>
  <si>
    <t>C2770</t>
  </si>
  <si>
    <t xml:space="preserve">MISCELLANEOUS REVENUES, SPECIFY                             </t>
  </si>
  <si>
    <t>C3190</t>
  </si>
  <si>
    <t>C4190</t>
  </si>
  <si>
    <t>FEDERAL AID &amp; SURPLUS FOOD (FEDERAL)</t>
  </si>
  <si>
    <t>C4192</t>
  </si>
  <si>
    <t>C5031</t>
  </si>
  <si>
    <t>INTERFUND TRANSFER FROM THE GENERAL FUND</t>
  </si>
  <si>
    <t>C909</t>
  </si>
  <si>
    <t>FUND BALANCE</t>
  </si>
  <si>
    <t>(Subtract, if negative)</t>
  </si>
  <si>
    <t>Total amount authorized (Page 1, Item (Z))</t>
  </si>
  <si>
    <t>Total revenues other than real property taxes (Page 21 Item (S))</t>
  </si>
  <si>
    <t>Less (-): Amount of Fund Balance withheld</t>
  </si>
  <si>
    <t xml:space="preserve">       (=): Amount of Fund Balance used for Levy</t>
  </si>
  <si>
    <t xml:space="preserve">            of Tax</t>
  </si>
  <si>
    <t xml:space="preserve">            Nonproperty Tax Revenues:</t>
  </si>
  <si>
    <t xml:space="preserve">            Items (S) + (T) = (U) </t>
  </si>
  <si>
    <t>Total real property tax levy to be raised for school purposes:</t>
  </si>
  <si>
    <t>Item (Z) - (U) = (V)</t>
  </si>
  <si>
    <t xml:space="preserve">     (See (V) above)</t>
  </si>
  <si>
    <t>library purposes</t>
  </si>
  <si>
    <t>DEBT SERVICE - APPROPRIATIONS</t>
  </si>
  <si>
    <t xml:space="preserve">                              </t>
  </si>
  <si>
    <t>TOTAL DEBT SERVICE APPROPRIATIONS</t>
  </si>
  <si>
    <t>DEBT SERVICE - ESTIMATED REVENUES</t>
  </si>
  <si>
    <t>SCHOOL DISTRICT CODE:</t>
  </si>
  <si>
    <t xml:space="preserve">Results of Budget Vote:                         </t>
  </si>
  <si>
    <t>Yes:</t>
  </si>
  <si>
    <t>No:</t>
  </si>
  <si>
    <t>(# of Votes)</t>
  </si>
  <si>
    <t xml:space="preserve">Contingent Budget adopted by the board: </t>
  </si>
  <si>
    <t>On:</t>
  </si>
  <si>
    <t>(Date)</t>
  </si>
  <si>
    <t>*This budget, as represented by the Total (Item Z above) includes all General Fund propositions passed by the date of submission of the SBM-1.</t>
  </si>
  <si>
    <t xml:space="preserve">The ANNUAL SCHOOL DISTRICT FORM (SBM-1) is for use by all school districts and should be retained </t>
  </si>
  <si>
    <t>by the district.</t>
  </si>
  <si>
    <t>Annual appropriations for multi-year energy performance contracts should be recorded</t>
  </si>
  <si>
    <t>in Other Purchase Debt (9789).</t>
  </si>
  <si>
    <t>School Food Service Fund</t>
  </si>
  <si>
    <t>STAFF</t>
  </si>
  <si>
    <t>CENTRAL SERVICES</t>
  </si>
  <si>
    <t>(All Energy Sources)</t>
  </si>
  <si>
    <t>Subtotal</t>
  </si>
  <si>
    <t>OTHER (SPECIFY)*:</t>
  </si>
  <si>
    <t>SPECIAL ITEMS (Contractual Expense)</t>
  </si>
  <si>
    <t>AMOUNT</t>
  </si>
  <si>
    <t>ADMINISTRATION AND IMPROVEMENT</t>
  </si>
  <si>
    <t>CURRICULUM DEVELOPMENT AND SUPERVISION</t>
  </si>
  <si>
    <t>TOTAL SUPERVISION - REGULAR SCHOOL</t>
  </si>
  <si>
    <t>INSERVICE TRAINING - INSTRUCTION</t>
  </si>
  <si>
    <t>TOTAL AUTHORIZED AMOUNT (A THROUGH O):</t>
  </si>
  <si>
    <t xml:space="preserve">DIST. IN NY                         </t>
  </si>
  <si>
    <t>All Other</t>
  </si>
  <si>
    <t xml:space="preserve">TEACHING - SPECIAL SCHOOLS </t>
  </si>
  <si>
    <t>INSTRUCTIONAL MEDIA</t>
  </si>
  <si>
    <t>LOAN PROGRAM</t>
  </si>
  <si>
    <t>TOTAL SCHOOL LIBRARY AND AUDIOVISUAL</t>
  </si>
  <si>
    <t>PUPIL PERSONNEL SERVICES - SPECIAL SCHOOL</t>
  </si>
  <si>
    <t>INTERSCHOLASTIC ATHLETICS - REGULAR SCHOOL</t>
  </si>
  <si>
    <t>TOTAL GARAGE BUILDING</t>
  </si>
  <si>
    <t>CONTRACT TRANSP. (All Others)</t>
  </si>
  <si>
    <t>RECREATION</t>
  </si>
  <si>
    <t>YOUTH PROGRAM</t>
  </si>
  <si>
    <t>OTHER COMMUNITY SERVICES</t>
  </si>
  <si>
    <t>TOTAL CIVIC ACTIVITIES</t>
  </si>
  <si>
    <t>CENSUS</t>
  </si>
  <si>
    <r>
      <t>DEBT SERVICE</t>
    </r>
    <r>
      <rPr>
        <sz val="10"/>
        <rFont val="Arial"/>
      </rPr>
      <t xml:space="preserve">  (Complete the following schedule OR page 24 Debt Service Fund. </t>
    </r>
  </si>
  <si>
    <t>Budget Notes, BANS, RANS and TANS must be listed here.)</t>
  </si>
  <si>
    <t xml:space="preserve">Date of             </t>
  </si>
  <si>
    <t xml:space="preserve">Budget Vote:            </t>
  </si>
  <si>
    <t>_____ _____ - _____ _____ - _____ _____</t>
  </si>
  <si>
    <t>STATE AIDED COMPTR SFTWRE</t>
  </si>
  <si>
    <t>ASSESS. ON SCHOOL PROPERTY</t>
  </si>
  <si>
    <t>REFUND ON REAL PROP. TAXES</t>
  </si>
  <si>
    <t>__________________________</t>
  </si>
  <si>
    <t>CATEGORY</t>
  </si>
  <si>
    <t>**THIS FIGURE SHOULD BE IDENTICAL TO THE FIGURE</t>
  </si>
  <si>
    <t xml:space="preserve"> IDENTIFIED AS "A" ON PAGE 1.</t>
  </si>
  <si>
    <t>Total should agree with Account Code 9950.9 above</t>
  </si>
  <si>
    <t>TOTAL</t>
  </si>
  <si>
    <t>(Z)</t>
  </si>
  <si>
    <t>(S)</t>
  </si>
  <si>
    <t>(T)</t>
  </si>
  <si>
    <t>(U)</t>
  </si>
  <si>
    <t>(V)</t>
  </si>
  <si>
    <t>Divided by</t>
  </si>
  <si>
    <t xml:space="preserve">of School </t>
  </si>
  <si>
    <t>District:</t>
  </si>
  <si>
    <t>Multiplied</t>
  </si>
  <si>
    <t>Tax Levy:</t>
  </si>
  <si>
    <t>Equals:</t>
  </si>
  <si>
    <t>by $1,000</t>
  </si>
  <si>
    <t>Tax Rate per $1,000</t>
  </si>
  <si>
    <t xml:space="preserve">full valuation for </t>
  </si>
  <si>
    <t>school purposes</t>
  </si>
  <si>
    <t>Full Valuation</t>
  </si>
  <si>
    <t xml:space="preserve">Tax Levy for </t>
  </si>
  <si>
    <t>Library:</t>
  </si>
  <si>
    <t>State Aid:</t>
  </si>
  <si>
    <t>Divided by Total Appropriation:</t>
  </si>
  <si>
    <t>State Aid percent</t>
  </si>
  <si>
    <t>List long-term obligations ONLY if the district chooses or must use the Debt Service Fund</t>
  </si>
  <si>
    <t>V9700</t>
  </si>
  <si>
    <t>V9701</t>
  </si>
  <si>
    <t>V9702</t>
  </si>
  <si>
    <t>V9703</t>
  </si>
  <si>
    <t>V9710</t>
  </si>
  <si>
    <t>V9711</t>
  </si>
  <si>
    <t>V9712</t>
  </si>
  <si>
    <t>V9713</t>
  </si>
  <si>
    <t>V9714</t>
  </si>
  <si>
    <t>V9720</t>
  </si>
  <si>
    <t>V9721</t>
  </si>
  <si>
    <t>V9722</t>
  </si>
  <si>
    <t>V9723</t>
  </si>
  <si>
    <t>V9724</t>
  </si>
  <si>
    <t>V9730</t>
  </si>
  <si>
    <t>V9731</t>
  </si>
  <si>
    <t>V9732</t>
  </si>
  <si>
    <t>V9733</t>
  </si>
  <si>
    <t>V9740</t>
  </si>
  <si>
    <t>V9741</t>
  </si>
  <si>
    <t>V9742</t>
  </si>
  <si>
    <t>V9743</t>
  </si>
  <si>
    <t>V9744</t>
  </si>
  <si>
    <t>V9785</t>
  </si>
  <si>
    <t>V9787</t>
  </si>
  <si>
    <t>V9789</t>
  </si>
  <si>
    <t>Total - Appropriations for</t>
  </si>
  <si>
    <t>Principal and  Interest</t>
  </si>
  <si>
    <t>Fiscal Agent Fees</t>
  </si>
  <si>
    <t>V1380.4</t>
  </si>
  <si>
    <t>BANS - Public Library</t>
  </si>
  <si>
    <t>BANS - School Construction</t>
  </si>
  <si>
    <t>BANS - Bus Purchases</t>
  </si>
  <si>
    <t>BANS - BOCES Construction</t>
  </si>
  <si>
    <t>Stat. Bonds - BOCES Construction</t>
  </si>
  <si>
    <t>Stat. Bonds - School Construction</t>
  </si>
  <si>
    <t>Stat. Bonds - Ref. of Real Prop. Tx</t>
  </si>
  <si>
    <t>Cap. Notes - BOCES Construction</t>
  </si>
  <si>
    <t>Install. Purch. Debt - Bus Purch.</t>
  </si>
  <si>
    <t>Ser. Bonds - Ref. of Real Prop. Tax</t>
  </si>
  <si>
    <t>Total</t>
  </si>
  <si>
    <t>Interfund Transfer</t>
  </si>
  <si>
    <t>V9901.9</t>
  </si>
  <si>
    <t>Payment to Escrow Agent</t>
  </si>
  <si>
    <t xml:space="preserve">V9991.4 </t>
  </si>
  <si>
    <t>Interest and Earnings</t>
  </si>
  <si>
    <t>V2401</t>
  </si>
  <si>
    <t>Sale of Real Property</t>
  </si>
  <si>
    <t>V2660</t>
  </si>
  <si>
    <t xml:space="preserve"> Other, Specify                                       </t>
  </si>
  <si>
    <t>Premium on Securities Issued</t>
  </si>
  <si>
    <t xml:space="preserve">V2710 </t>
  </si>
  <si>
    <t>Interfund Transfers:</t>
  </si>
  <si>
    <t>V5031</t>
  </si>
  <si>
    <t>Proceeds of Advanced Refunding Bonds</t>
  </si>
  <si>
    <t xml:space="preserve">V5791 </t>
  </si>
  <si>
    <t>(SHOULD BALANCE TOTAL APPROPRIATIONS)</t>
  </si>
  <si>
    <t xml:space="preserve">TOTAL - REVENUES &amp; INTERFUND TRANSFERS  </t>
  </si>
  <si>
    <t xml:space="preserve"> Reserve for Debt Service</t>
  </si>
  <si>
    <t>&gt; From General Fund 9901.96</t>
  </si>
  <si>
    <t>&gt; Closed Cap. Fund Projects and/or</t>
  </si>
  <si>
    <t>TOTAL GENERAL FUND APPROPRIATION**</t>
  </si>
  <si>
    <t>TOTAL FORFEITURES</t>
  </si>
  <si>
    <t>TOTAL GENERAL FUND APPROPRIATION:</t>
  </si>
  <si>
    <t>PUPIL TRANSPORTATION</t>
  </si>
  <si>
    <t>Information, Instructions, Suggestions</t>
  </si>
  <si>
    <t>Tax Levy and Rate Computation</t>
  </si>
  <si>
    <t>Debt Service Fund (supported by General Fund Appropriation Code 9901.96).</t>
  </si>
  <si>
    <t>Revenues</t>
  </si>
  <si>
    <t xml:space="preserve">General Fund Appropriations </t>
  </si>
  <si>
    <t>Summary of General Fund Appropriations, Reserves,</t>
  </si>
  <si>
    <t>C.H.S. District Appropriation, and Deferred Revenues.</t>
  </si>
  <si>
    <t>24-25</t>
  </si>
  <si>
    <t>19-21</t>
  </si>
  <si>
    <t>4-18</t>
  </si>
  <si>
    <t>SCHOOL LIBRARY AND A/V</t>
  </si>
  <si>
    <t>SCHOOL  FOOD SVC. FUND</t>
  </si>
  <si>
    <t>SPECIAL AID FUND</t>
  </si>
  <si>
    <t>DEBT SERVICE FUND</t>
  </si>
  <si>
    <t>CAPITAL FUND</t>
  </si>
  <si>
    <r>
      <t>TRANSFER TO</t>
    </r>
    <r>
      <rPr>
        <sz val="10"/>
        <rFont val="Arial"/>
      </rPr>
      <t>:</t>
    </r>
  </si>
  <si>
    <t xml:space="preserve">  (A)</t>
  </si>
  <si>
    <t>(Amount)</t>
  </si>
  <si>
    <t>$</t>
  </si>
  <si>
    <r>
      <t>NAME OF SCHOOL DISTRICT:</t>
    </r>
    <r>
      <rPr>
        <u/>
        <sz val="8"/>
        <rFont val="Arial"/>
        <family val="2"/>
      </rPr>
      <t xml:space="preserve">                                                              </t>
    </r>
    <r>
      <rPr>
        <sz val="8"/>
        <rFont val="Arial"/>
        <family val="2"/>
      </rPr>
      <t xml:space="preserve">                                                                             </t>
    </r>
  </si>
  <si>
    <t>COUNTY:</t>
  </si>
  <si>
    <t xml:space="preserve">              If operated by a Food Service Management Company, check here.</t>
  </si>
  <si>
    <t>Term Bonds - BOCES Const.</t>
  </si>
  <si>
    <t>Serial Bonds - BOCES Const.</t>
  </si>
  <si>
    <t>Capital Notes - School Const.</t>
  </si>
  <si>
    <t>Cap. Notes - Refund of RP Tax</t>
  </si>
  <si>
    <t xml:space="preserve">Installment Purch. Debt - Specify                </t>
  </si>
  <si>
    <t xml:space="preserve">TOTAL TEACHING </t>
  </si>
  <si>
    <t xml:space="preserve">TOTAL PROGRAMS FOR STUDENTS W/ DISABILITIES </t>
  </si>
  <si>
    <t>PURCH.  LAND/RIGHT OF WAY</t>
  </si>
  <si>
    <t>MATERLS. &amp; SUPPL. (Cust. Only)</t>
  </si>
  <si>
    <t>CONT. EXP. OTH. THAN ENERGY</t>
  </si>
  <si>
    <t xml:space="preserve">              GENERAL SUPPORT</t>
  </si>
  <si>
    <t>FNC. UNIT TOTAL</t>
  </si>
  <si>
    <t>MAJ. FNC. TOTAL</t>
  </si>
  <si>
    <t>TOTAL ESTIMATED REVS, INTERFUND TRANSFER AND FUND BALANCE</t>
  </si>
  <si>
    <t>MISCELLANEOUS</t>
  </si>
  <si>
    <t>2250.47</t>
  </si>
  <si>
    <t>1085</t>
  </si>
  <si>
    <t>SCHOOL TAX RELIEF REIMBURSEMENT</t>
  </si>
  <si>
    <t>3960</t>
  </si>
  <si>
    <t>4960</t>
  </si>
  <si>
    <t>PROGRAMS FOR STUDENTS WITH DISABILITIES</t>
  </si>
  <si>
    <t>DISTRICT TRANSPORTATION SERVICES</t>
  </si>
  <si>
    <t>EMPLOYEE BENEFITS</t>
  </si>
  <si>
    <t>TOTAL DISTRICT TRANS. SERVICES</t>
  </si>
  <si>
    <t>TOTAL EMPLOYEE BENEFITS</t>
  </si>
  <si>
    <t xml:space="preserve">                                   </t>
  </si>
  <si>
    <t>INTEREST SUBSIDY FOR BUILD AMERICA BONDS</t>
  </si>
  <si>
    <t>1083</t>
  </si>
  <si>
    <t>WIND POWER PAYMENTS IN LIEU OF TAXES (PILOTS)</t>
  </si>
  <si>
    <t>NARCOTIC CONTROL SERVICES FOR OTHER GOVERNMENTS</t>
  </si>
  <si>
    <t>TRANSPORTATION FOR OTHER DISTRICTS ON CONTRACT BUSES</t>
  </si>
  <si>
    <t xml:space="preserve">2304 </t>
  </si>
  <si>
    <t>TRANSPORTATION FOR OTHER DISTRICTS ON DISTRICT OWNED OR OPERATED BUSES</t>
  </si>
  <si>
    <t>TUITION FROM NYS FOR NATIVE AMERICAN STUDENTS WHO RESIDE ON RSERVATIONS</t>
  </si>
  <si>
    <t>OTHER MISCELLANEOUS REVENUES</t>
  </si>
  <si>
    <t>CONTRACTUAL PAYMENTS FROM NYS FOR NATIVE AMERICAN STUDENT TRANSPORTATION</t>
  </si>
  <si>
    <t>TUITION - DISTRICTS IN OTHER STATES</t>
  </si>
  <si>
    <t>OTHER MISCELLANEOUS REVENUES - DISTRICTS IN OTHER STATES</t>
  </si>
  <si>
    <t>RENTAL OF EQUIPMENT (NOT BUSES), INDIVIDUALS</t>
  </si>
  <si>
    <t>RENTAL OF EQUIPMENT (NOT BUSES), OTHER GOVERNMENTS</t>
  </si>
  <si>
    <t>2420</t>
  </si>
  <si>
    <t>NATURAL GAS LEASES AND ROYALTIES</t>
  </si>
  <si>
    <t xml:space="preserve">RENTAL OF BUSES                                                  </t>
  </si>
  <si>
    <t>RENTAL (NOT BUSES), OTHER (SPECIFY)</t>
  </si>
  <si>
    <t>2460</t>
  </si>
  <si>
    <t>WIND POWER HOST COMMUNITY FEES</t>
  </si>
  <si>
    <t xml:space="preserve">MINOR SALES, OTHER (SPECIFY)                                           </t>
  </si>
  <si>
    <t>INSURANCE RECOVERIES - TRANSPORTATION RELATED</t>
  </si>
  <si>
    <t>INSURANCE RECOVERIES - OTHER</t>
  </si>
  <si>
    <t>2700</t>
  </si>
  <si>
    <t>REIMBURSEMENT OF MEDICARE PART D EXPENDITURES</t>
  </si>
  <si>
    <t>REFUNDS OF PRIOR YEARS EXPENSES - BOCES SERVICES APPROVED FOR AID</t>
  </si>
  <si>
    <t>REFUND OF PRIOR YEARS EXPENSES - CONTRACTED TRANSPORTATION (INCLUDING BOCES)</t>
  </si>
  <si>
    <t>REFUND OF PRIOR YEARS EXPENSES - DISTRICT OWNED TRANSPORTATION</t>
  </si>
  <si>
    <t>REFUNDS OF PRIOR YEARS EXPENDITURES - OTHER (NOT TRANSPORTATION)</t>
  </si>
  <si>
    <t>2704</t>
  </si>
  <si>
    <t>REFUND OF TRANSPORTATION CONTRACT EXPENSE FOR ADVERTISING ON SCHOOL BUSES</t>
  </si>
  <si>
    <t>3040</t>
  </si>
  <si>
    <t>REAL PROPERTY TAX ADMINISTRATION\</t>
  </si>
  <si>
    <t>3101</t>
  </si>
  <si>
    <t>BASIC FORMULA AID - GENERAL AIDS PAYABLE UNDER NYSEL 3609a</t>
  </si>
  <si>
    <t>LOTTERY AID (SECTION 3609a EDUCATION LAW)</t>
  </si>
  <si>
    <t>VLT LOTTERY GRANTS (SECTION 3609f ED LAW)</t>
  </si>
  <si>
    <t>BOCES AID (SECTION 3609d EDUCATION LAW)</t>
  </si>
  <si>
    <t>TUITION FOR STUDENTS WITH DISABILITIES (CHAPTERS 47, 66, AND 721)</t>
  </si>
  <si>
    <t>TRANSPORTATION FOR STUDENTS WITH DISABILITIES IN AN ICF (CHAPTER 721)</t>
  </si>
  <si>
    <t>TEXTBOOK AID (INCLUDING TEXTBOOK/LOTTERY AID)</t>
  </si>
  <si>
    <t>HARDWARE AID</t>
  </si>
  <si>
    <t>3265</t>
  </si>
  <si>
    <t>SMALL GOVT ASSISTANCE</t>
  </si>
  <si>
    <t>EMERGENCY DISASTER ASSISTANCE (NYS EMERGENCY MANAGEMENT OFFICE)</t>
  </si>
  <si>
    <t>ACCOUNT 2630.22/2630.4</t>
  </si>
  <si>
    <t xml:space="preserve">OTHER FEDERAL AID (SPECIFY)                                                                 </t>
  </si>
  <si>
    <t>MEDICAID ASSISTANCE - SCHOOL AGE - SCHOOOL YEAR PROGRAMS</t>
  </si>
  <si>
    <t>EMERGENCY DISASTER ASSISTANCE (FEMA)</t>
  </si>
  <si>
    <t>5730</t>
  </si>
  <si>
    <t>BOND ANTICIPATION NOTES</t>
  </si>
  <si>
    <t>5789</t>
  </si>
  <si>
    <t>OTHER DEBT (SPECIFY)</t>
  </si>
  <si>
    <t>APPROVED PRIVATE SCHOOL DISABLED</t>
  </si>
  <si>
    <t>REFUND OF PRIOR YEARS EXPENSES - TUITION FOR SPEC. ACT DISTRICT</t>
  </si>
  <si>
    <t>3609-b FOR CHARTER SCHOOLS ONLY</t>
  </si>
  <si>
    <t xml:space="preserve">BASIC FORMULA AID - EXCESS COST AIDS PAYABLE UNDER NYSEL </t>
  </si>
  <si>
    <t>(SECTION 1709(25)(H) OF ED. LAW)</t>
  </si>
  <si>
    <t>TRANSPORTATION REVENUES FOR NONRESIDENT PRE-K OR DFY</t>
  </si>
  <si>
    <t>A Planned Balance for July 1, 20_ _</t>
  </si>
  <si>
    <t>&amp; GROUNDS CARE SERVICES ONLY.</t>
  </si>
  <si>
    <t xml:space="preserve">* PRO RATA SHARE OF SALARIES FOR MAINTENANCE </t>
  </si>
  <si>
    <t>1710.1</t>
  </si>
  <si>
    <t>ADMINISTRATION - SALARIES</t>
  </si>
  <si>
    <t xml:space="preserve">1710.4 </t>
  </si>
  <si>
    <t>ADMINISTRATION - CONTRACTUAL</t>
  </si>
  <si>
    <t>1722.4</t>
  </si>
  <si>
    <t>EXCESS INSURANCE</t>
  </si>
  <si>
    <t>1931.4</t>
  </si>
  <si>
    <t>PROPERTY LOSS</t>
  </si>
  <si>
    <t>1998</t>
  </si>
  <si>
    <t>TEACHER SALARIES, Full Day K - 3</t>
  </si>
  <si>
    <t>TEACHER SALARIES, 4 - 6</t>
  </si>
  <si>
    <t>2110.473</t>
  </si>
  <si>
    <t>PAYMENTS TO CHARTER SCHOOLS</t>
  </si>
  <si>
    <t>2250.473</t>
  </si>
  <si>
    <t>(NON-BOCES AID EQ. ATT)</t>
  </si>
  <si>
    <t>BOCES SERVICES (INCL. EQ. ATT.</t>
  </si>
  <si>
    <t>CLAIMED FOR BOCES AID)</t>
  </si>
  <si>
    <t>A1450</t>
  </si>
  <si>
    <t>SCHOOL STORE SALES</t>
  </si>
  <si>
    <t>9755</t>
  </si>
  <si>
    <t>Deficiency Notes  - Interest</t>
  </si>
  <si>
    <t>SCHOOL STORE - REGULAR SCHOOL</t>
  </si>
  <si>
    <t>2870.16</t>
  </si>
  <si>
    <t>2870.2</t>
  </si>
  <si>
    <t>2870.4</t>
  </si>
  <si>
    <t>2870.41</t>
  </si>
  <si>
    <t>MERCHANDISE FOR RESALE</t>
  </si>
  <si>
    <t>2870.0</t>
  </si>
  <si>
    <t>TOTAL SCHOOL STORE - REGULAR SCHOOL</t>
  </si>
  <si>
    <t>Office of Educational Management Services</t>
  </si>
  <si>
    <t>Room 1075 Education Building Annex</t>
  </si>
  <si>
    <t>Phone: 518-474-6541</t>
  </si>
  <si>
    <t>TRANSPORTATION: SHARED SERVICES FOR OTHER DISTRICTS - MECHANICS</t>
  </si>
  <si>
    <t>TRANSPORTATION: SHARED SERVICES FOR OTHER DISTRICTS - GARAGE BUILDING</t>
  </si>
  <si>
    <t>TRANSPORTATION: SHARED SERVICES FOR OTHER DISTRICTS - SPORTS &amp; FIELD TRIPS</t>
  </si>
  <si>
    <t>TRANSPORTATION: SHARED SERVICES FOR OTHER DISTRICTS - OTHER MISC. SERVICES</t>
  </si>
  <si>
    <t>TRANSPORTATION: SHARED SERVICES FOR BOCES - TRANS. SUPVR. OFFICE</t>
  </si>
  <si>
    <t>TRANSPORTATION: SHARED SERVICES FOR BOCES - HOME TO SCHOOL TRANS.</t>
  </si>
  <si>
    <t>TRANSPORTATION: SHARED SERVICES FOR BOCES - GARAGE BUILDING</t>
  </si>
  <si>
    <t>TRANSPORTATION: SHARED SERVICES FOR BOCES - MECHANICS</t>
  </si>
  <si>
    <t>TRANSPORTATION: SHARED SERVICES FOR BOCES - SPORTS &amp; FIELD TRIPS</t>
  </si>
  <si>
    <t>TRANSPORTATION: SHARED SERVICES FOR BOCES - OTHER MISC. SERVICES</t>
  </si>
  <si>
    <t>2307</t>
  </si>
  <si>
    <t>TRANSPORTATION FOR FOSTER STUDENTS</t>
  </si>
  <si>
    <t>YOUTH SERVICES, OTHER GOVERNMENTS (NO TRANS. SERVICES REVENUES)</t>
  </si>
  <si>
    <t>TRANSPORTATION: SHARED SERVICES FOR OTHER DISTRICTS - TRANS. SUPVR. OFFICE</t>
  </si>
  <si>
    <t>2707</t>
  </si>
  <si>
    <t>MICROSOFT SETTLEMENT REVENUES</t>
  </si>
  <si>
    <t>2710</t>
  </si>
  <si>
    <t>PREMIUM ON OBLIGATIONS</t>
  </si>
  <si>
    <t>2725</t>
  </si>
  <si>
    <t>VLT/TRIBAL COMPACT MONEYS</t>
  </si>
  <si>
    <t>3609b: INCLUDE HIGH COST AID, PUB EC SETASIDE, SUPP. PUB EC AID,</t>
  </si>
  <si>
    <t>PRIVATE EC AID (EXCL. AMOUNT PAID TO CHARTER SCHOOLS)</t>
  </si>
  <si>
    <t>COMMERCIAL GAMING GRANTS (SECTION 3609h ED LAW)</t>
  </si>
  <si>
    <t>APPORTIONMENT FOR CHARTER SCHOOL SUPP. BASIC TUITION</t>
  </si>
  <si>
    <t>CHARTER SCHOOL FACILITIES AID (NYC ONLY - SECTION 3602(6-G) ED LAW)</t>
  </si>
  <si>
    <t>4286</t>
  </si>
  <si>
    <r>
      <rPr>
        <sz val="9"/>
        <rFont val="Arial"/>
        <family val="2"/>
      </rPr>
      <t>CARES</t>
    </r>
    <r>
      <rPr>
        <sz val="8"/>
        <rFont val="Arial"/>
        <family val="2"/>
      </rPr>
      <t xml:space="preserve"> ACT EDUCATION STABILIZATION FUND</t>
    </r>
  </si>
  <si>
    <t>SECURITY OF PLANT</t>
  </si>
  <si>
    <t>1622.16</t>
  </si>
  <si>
    <t>1622.2</t>
  </si>
  <si>
    <t>1622.4</t>
  </si>
  <si>
    <t>1622.45</t>
  </si>
  <si>
    <t>1622.49</t>
  </si>
  <si>
    <t>1622.0</t>
  </si>
  <si>
    <t>TOTAL SECURITY OF PLANT</t>
  </si>
  <si>
    <t>OTHER BOCES SERVICES - NOT ELL</t>
  </si>
  <si>
    <t>2250.49</t>
  </si>
  <si>
    <t>PROGRAMS FOR ENGLISH LANGUAGE LEARNERS (ELL)</t>
  </si>
  <si>
    <t>2259.4</t>
  </si>
  <si>
    <t>2259.(4)5</t>
  </si>
  <si>
    <t>2259.47</t>
  </si>
  <si>
    <t>DIST IN NY</t>
  </si>
  <si>
    <t>ALL OTHER</t>
  </si>
  <si>
    <t>2259.0</t>
  </si>
  <si>
    <t>TOTAL PROGRAMS FOR ELL</t>
  </si>
  <si>
    <t>CVEEB SERVICES</t>
  </si>
  <si>
    <t>STATE AIDED COMP HRDWRE - PURCHASE</t>
  </si>
  <si>
    <t>CONTRACTUAL &amp; OTHER STATE AIDED</t>
  </si>
  <si>
    <t>HARDWRE - LEASE</t>
  </si>
  <si>
    <t>HARDWRE - REPAIR</t>
  </si>
  <si>
    <t>CONTRACTUAL &amp; OTHER (NOT STATE</t>
  </si>
  <si>
    <t>AIDED LEASE OR REPAIR)</t>
  </si>
  <si>
    <t>C2690</t>
  </si>
  <si>
    <t>C2700</t>
  </si>
  <si>
    <t>C2701</t>
  </si>
  <si>
    <t>C2705</t>
  </si>
  <si>
    <t>REFUNDS OF PRIOR YEAR EXPENDITURES</t>
  </si>
  <si>
    <t>REIMB. OF MEDICARE PART D EXPENDS</t>
  </si>
  <si>
    <t>COMPENSATION FOR LOSS</t>
  </si>
  <si>
    <t>STATE REIMBURSEMENT</t>
  </si>
  <si>
    <t>SUMMER FOOD SERVICE PROGRAM FOR CHILDREN</t>
  </si>
  <si>
    <t>Numerous new account codes are now included, reflecting changes since the last version of the SBM-1.</t>
  </si>
  <si>
    <t>CONTRACTUAL EXPENDITURES INCL. MANAGEMENT COMPANY FEES &amp; EXPENSES</t>
  </si>
  <si>
    <t>V5792</t>
  </si>
  <si>
    <t>Proceeds of Current Refunding Bonds</t>
  </si>
  <si>
    <t>DETERMINATION OF ESTIMATED TAX LEVY FOR 2022-2023 FOR SCHOOL PURPOSES</t>
  </si>
  <si>
    <t>Fund Balance estimated as of June 30, 2022</t>
  </si>
  <si>
    <t>TAX RATE FOR SCHOOL PURPOSES ESTIMATED FOR 2022-2023</t>
  </si>
  <si>
    <t>Assessed valuation of school district (estimated 2022-2023)</t>
  </si>
  <si>
    <t>Full valuation of school district (estimated 2022-2023)</t>
  </si>
  <si>
    <t>TAX RATE FOR LIBRARY PURPOSES ESTIMATED FOR 2022-2023</t>
  </si>
  <si>
    <t>Estimated tax levy for library purposes (estimated 2022-2023)</t>
  </si>
  <si>
    <t>STATE AID AS PERCENTAGE OF TOTAL APPROPRIATION ESTIMATED FOR 2022-2023</t>
  </si>
  <si>
    <t xml:space="preserve">                20XX-20XY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</si>
</sst>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 x14ac:knownFonts="1">
    <font>
      <sz val="10"/>
      <name val="Arial"/>
    </font>
    <font>
      <b/>
      <u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u val="doubleAccounting"/>
      <sz val="10"/>
      <name val="Arial"/>
      <family val="2"/>
    </font>
    <font>
      <sz val="10"/>
      <name val="Arial"/>
      <family val="2"/>
    </font>
    <font>
      <u val="double"/>
      <sz val="10"/>
      <name val="Arial"/>
      <family val="2"/>
    </font>
    <font>
      <b/>
      <sz val="12"/>
      <name val="Arial"/>
      <family val="2"/>
    </font>
    <font>
      <b/>
      <u val="double"/>
      <sz val="10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b/>
      <u val="double"/>
      <sz val="12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49" fontId="3" fillId="0" borderId="0" xfId="0" applyNumberFormat="1" applyFont="1"/>
    <xf numFmtId="49" fontId="6" fillId="0" borderId="0" xfId="0" applyNumberFormat="1" applyFont="1"/>
    <xf numFmtId="0" fontId="6" fillId="0" borderId="0" xfId="0" applyFont="1"/>
    <xf numFmtId="49" fontId="7" fillId="0" borderId="0" xfId="0" applyNumberFormat="1" applyFont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164" fontId="8" fillId="0" borderId="0" xfId="0" applyNumberFormat="1" applyFont="1"/>
    <xf numFmtId="0" fontId="2" fillId="0" borderId="0" xfId="0" applyNumberFormat="1" applyFont="1"/>
    <xf numFmtId="49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7" fillId="0" borderId="0" xfId="0" applyNumberFormat="1" applyFont="1"/>
    <xf numFmtId="164" fontId="9" fillId="0" borderId="0" xfId="0" applyNumberFormat="1" applyFont="1"/>
    <xf numFmtId="0" fontId="9" fillId="0" borderId="0" xfId="0" applyFont="1"/>
    <xf numFmtId="0" fontId="0" fillId="0" borderId="0" xfId="0" applyAlignment="1"/>
    <xf numFmtId="164" fontId="4" fillId="0" borderId="0" xfId="0" applyNumberFormat="1" applyFont="1"/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right"/>
    </xf>
    <xf numFmtId="0" fontId="11" fillId="0" borderId="0" xfId="0" applyFont="1"/>
    <xf numFmtId="49" fontId="12" fillId="0" borderId="0" xfId="0" applyNumberFormat="1" applyFont="1"/>
    <xf numFmtId="0" fontId="0" fillId="0" borderId="1" xfId="0" applyBorder="1"/>
    <xf numFmtId="0" fontId="6" fillId="0" borderId="2" xfId="0" applyFont="1" applyBorder="1"/>
    <xf numFmtId="0" fontId="0" fillId="0" borderId="2" xfId="0" applyBorder="1"/>
    <xf numFmtId="164" fontId="2" fillId="0" borderId="2" xfId="0" applyNumberFormat="1" applyFont="1" applyBorder="1"/>
    <xf numFmtId="0" fontId="6" fillId="0" borderId="0" xfId="0" applyFont="1" applyBorder="1"/>
    <xf numFmtId="0" fontId="0" fillId="0" borderId="0" xfId="0" applyBorder="1"/>
    <xf numFmtId="164" fontId="2" fillId="0" borderId="0" xfId="0" applyNumberFormat="1" applyFont="1" applyBorder="1"/>
    <xf numFmtId="10" fontId="2" fillId="0" borderId="0" xfId="0" applyNumberFormat="1" applyFont="1"/>
    <xf numFmtId="49" fontId="0" fillId="0" borderId="0" xfId="0" applyNumberFormat="1" applyAlignment="1"/>
    <xf numFmtId="0" fontId="3" fillId="0" borderId="0" xfId="0" applyFont="1" applyAlignment="1">
      <alignment horizontal="center"/>
    </xf>
    <xf numFmtId="164" fontId="2" fillId="0" borderId="0" xfId="0" applyNumberFormat="1" applyFont="1" applyFill="1"/>
    <xf numFmtId="164" fontId="3" fillId="0" borderId="0" xfId="0" applyNumberFormat="1" applyFont="1" applyAlignment="1">
      <alignment horizontal="center"/>
    </xf>
    <xf numFmtId="164" fontId="2" fillId="2" borderId="0" xfId="0" applyNumberFormat="1" applyFont="1" applyFill="1"/>
    <xf numFmtId="164" fontId="2" fillId="0" borderId="1" xfId="0" applyNumberFormat="1" applyFont="1" applyBorder="1"/>
    <xf numFmtId="164" fontId="0" fillId="0" borderId="1" xfId="0" applyNumberFormat="1" applyBorder="1"/>
    <xf numFmtId="164" fontId="8" fillId="0" borderId="1" xfId="0" applyNumberFormat="1" applyFont="1" applyBorder="1"/>
    <xf numFmtId="164" fontId="10" fillId="0" borderId="1" xfId="0" applyNumberFormat="1" applyFont="1" applyBorder="1"/>
    <xf numFmtId="0" fontId="13" fillId="0" borderId="0" xfId="0" applyFont="1"/>
    <xf numFmtId="164" fontId="6" fillId="0" borderId="2" xfId="0" applyNumberFormat="1" applyFont="1" applyBorder="1"/>
    <xf numFmtId="49" fontId="6" fillId="0" borderId="2" xfId="0" applyNumberFormat="1" applyFont="1" applyBorder="1"/>
    <xf numFmtId="10" fontId="2" fillId="0" borderId="1" xfId="0" applyNumberFormat="1" applyFont="1" applyBorder="1"/>
    <xf numFmtId="0" fontId="9" fillId="0" borderId="0" xfId="0" quotePrefix="1" applyFont="1" applyBorder="1" applyAlignment="1">
      <alignment horizontal="right"/>
    </xf>
    <xf numFmtId="164" fontId="2" fillId="0" borderId="3" xfId="0" applyNumberFormat="1" applyFont="1" applyBorder="1"/>
    <xf numFmtId="0" fontId="0" fillId="0" borderId="3" xfId="0" applyBorder="1"/>
    <xf numFmtId="164" fontId="7" fillId="0" borderId="3" xfId="0" applyNumberFormat="1" applyFont="1" applyBorder="1"/>
    <xf numFmtId="164" fontId="2" fillId="0" borderId="4" xfId="0" applyNumberFormat="1" applyFont="1" applyBorder="1"/>
    <xf numFmtId="164" fontId="0" fillId="0" borderId="2" xfId="0" applyNumberFormat="1" applyBorder="1"/>
    <xf numFmtId="0" fontId="2" fillId="0" borderId="2" xfId="0" applyFont="1" applyBorder="1"/>
    <xf numFmtId="0" fontId="9" fillId="0" borderId="2" xfId="0" applyFont="1" applyBorder="1"/>
    <xf numFmtId="49" fontId="14" fillId="0" borderId="0" xfId="0" applyNumberFormat="1" applyFont="1" applyAlignment="1">
      <alignment horizontal="center"/>
    </xf>
    <xf numFmtId="164" fontId="15" fillId="0" borderId="0" xfId="0" applyNumberFormat="1" applyFont="1"/>
    <xf numFmtId="0" fontId="0" fillId="0" borderId="2" xfId="0" applyBorder="1" applyAlignment="1"/>
    <xf numFmtId="49" fontId="6" fillId="0" borderId="2" xfId="0" applyNumberFormat="1" applyFont="1" applyBorder="1" applyAlignment="1"/>
    <xf numFmtId="164" fontId="9" fillId="0" borderId="2" xfId="0" applyNumberFormat="1" applyFont="1" applyBorder="1"/>
    <xf numFmtId="0" fontId="0" fillId="2" borderId="0" xfId="0" applyFill="1"/>
    <xf numFmtId="164" fontId="0" fillId="0" borderId="3" xfId="0" applyNumberFormat="1" applyBorder="1"/>
    <xf numFmtId="0" fontId="16" fillId="0" borderId="0" xfId="0" applyFont="1"/>
    <xf numFmtId="164" fontId="2" fillId="0" borderId="3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64" fontId="2" fillId="0" borderId="1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164" fontId="2" fillId="2" borderId="0" xfId="0" applyNumberFormat="1" applyFont="1" applyFill="1" applyProtection="1">
      <protection locked="0"/>
    </xf>
    <xf numFmtId="164" fontId="9" fillId="2" borderId="0" xfId="0" applyNumberFormat="1" applyFont="1" applyFill="1" applyProtection="1">
      <protection locked="0"/>
    </xf>
    <xf numFmtId="49" fontId="6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164" fontId="2" fillId="0" borderId="4" xfId="0" applyNumberFormat="1" applyFont="1" applyBorder="1" applyProtection="1">
      <protection locked="0"/>
    </xf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64" fontId="2" fillId="0" borderId="5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164" fontId="6" fillId="0" borderId="3" xfId="0" applyNumberFormat="1" applyFon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3" borderId="1" xfId="0" applyNumberFormat="1" applyFont="1" applyFill="1" applyBorder="1" applyProtection="1"/>
    <xf numFmtId="164" fontId="2" fillId="0" borderId="3" xfId="0" applyNumberFormat="1" applyFont="1" applyBorder="1" applyProtection="1"/>
    <xf numFmtId="164" fontId="2" fillId="0" borderId="0" xfId="0" applyNumberFormat="1" applyFont="1" applyProtection="1"/>
    <xf numFmtId="164" fontId="2" fillId="0" borderId="6" xfId="0" applyNumberFormat="1" applyFont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0" fillId="0" borderId="1" xfId="0" applyBorder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7" xfId="0" applyNumberFormat="1" applyFont="1" applyBorder="1" applyProtection="1">
      <protection locked="0"/>
    </xf>
    <xf numFmtId="164" fontId="2" fillId="0" borderId="8" xfId="0" applyNumberFormat="1" applyFont="1" applyBorder="1" applyProtection="1">
      <protection locked="0"/>
    </xf>
    <xf numFmtId="0" fontId="5" fillId="0" borderId="0" xfId="0" applyFont="1" applyAlignment="1"/>
    <xf numFmtId="0" fontId="17" fillId="0" borderId="0" xfId="0" applyFont="1"/>
    <xf numFmtId="164" fontId="2" fillId="0" borderId="9" xfId="0" applyNumberFormat="1" applyFont="1" applyBorder="1" applyProtection="1">
      <protection locked="0"/>
    </xf>
    <xf numFmtId="49" fontId="6" fillId="0" borderId="0" xfId="0" applyNumberFormat="1" applyFont="1" applyFill="1" applyBorder="1"/>
    <xf numFmtId="164" fontId="2" fillId="0" borderId="10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49" fontId="6" fillId="0" borderId="0" xfId="0" quotePrefix="1" applyNumberFormat="1" applyFont="1" applyFill="1"/>
    <xf numFmtId="49" fontId="6" fillId="0" borderId="0" xfId="0" applyNumberFormat="1" applyFont="1" applyFill="1"/>
    <xf numFmtId="0" fontId="0" fillId="0" borderId="0" xfId="0" applyFill="1"/>
    <xf numFmtId="164" fontId="2" fillId="0" borderId="3" xfId="0" applyNumberFormat="1" applyFont="1" applyFill="1" applyBorder="1" applyProtection="1">
      <protection locked="0"/>
    </xf>
    <xf numFmtId="0" fontId="4" fillId="0" borderId="6" xfId="0" applyFont="1" applyBorder="1"/>
    <xf numFmtId="0" fontId="4" fillId="0" borderId="3" xfId="0" applyFont="1" applyBorder="1"/>
    <xf numFmtId="0" fontId="4" fillId="0" borderId="0" xfId="0" applyFont="1" applyFill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Protection="1">
      <protection locked="0"/>
    </xf>
    <xf numFmtId="164" fontId="2" fillId="0" borderId="1" xfId="0" applyNumberFormat="1" applyFont="1" applyFill="1" applyBorder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/>
    <xf numFmtId="49" fontId="4" fillId="0" borderId="0" xfId="0" applyNumberFormat="1" applyFont="1" applyAlignment="1"/>
    <xf numFmtId="0" fontId="4" fillId="0" borderId="0" xfId="0" applyFont="1" applyAlignment="1"/>
    <xf numFmtId="164" fontId="7" fillId="0" borderId="0" xfId="0" applyNumberFormat="1" applyFont="1" applyAlignment="1"/>
    <xf numFmtId="0" fontId="0" fillId="0" borderId="0" xfId="0" applyAlignment="1"/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1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9</xdr:row>
      <xdr:rowOff>76200</xdr:rowOff>
    </xdr:from>
    <xdr:to>
      <xdr:col>6</xdr:col>
      <xdr:colOff>495300</xdr:colOff>
      <xdr:row>11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734B98-A379-0BC1-8D25-124B7FDEE1D5}"/>
            </a:ext>
          </a:extLst>
        </xdr:cNvPr>
        <xdr:cNvSpPr txBox="1"/>
      </xdr:nvSpPr>
      <xdr:spPr>
        <a:xfrm>
          <a:off x="3514725" y="1533525"/>
          <a:ext cx="23907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PLEASE</a:t>
          </a:r>
          <a:r>
            <a:rPr lang="en-US" sz="1100" baseline="0"/>
            <a:t> BE SURE TO PUT THE CORRECT SCHOOL YEAR DATE HERE!</a:t>
          </a:r>
          <a:endParaRPr lang="en-US" sz="1100"/>
        </a:p>
      </xdr:txBody>
    </xdr:sp>
    <xdr:clientData/>
  </xdr:twoCellAnchor>
  <xdr:twoCellAnchor>
    <xdr:from>
      <xdr:col>1</xdr:col>
      <xdr:colOff>1895475</xdr:colOff>
      <xdr:row>10</xdr:row>
      <xdr:rowOff>90488</xdr:rowOff>
    </xdr:from>
    <xdr:to>
      <xdr:col>2</xdr:col>
      <xdr:colOff>781050</xdr:colOff>
      <xdr:row>10</xdr:row>
      <xdr:rowOff>133350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8DD5CC7-C1E2-7D44-A8E4-C2C14D7D843C}"/>
            </a:ext>
          </a:extLst>
        </xdr:cNvPr>
        <xdr:cNvCxnSpPr>
          <a:stCxn id="2" idx="1"/>
        </xdr:cNvCxnSpPr>
      </xdr:nvCxnSpPr>
      <xdr:spPr>
        <a:xfrm flipH="1">
          <a:off x="2524125" y="1776413"/>
          <a:ext cx="990600" cy="42862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54"/>
  <sheetViews>
    <sheetView showZeros="0" tabSelected="1" zoomScaleNormal="100" zoomScaleSheetLayoutView="75" workbookViewId="0">
      <selection sqref="A1:C1"/>
    </sheetView>
  </sheetViews>
  <sheetFormatPr defaultRowHeight="12.75" x14ac:dyDescent="0.2"/>
  <cols>
    <col min="1" max="1" width="9.42578125" customWidth="1"/>
    <col min="2" max="2" width="31.5703125" customWidth="1"/>
    <col min="3" max="3" width="27" customWidth="1"/>
    <col min="4" max="4" width="3.7109375" customWidth="1"/>
    <col min="5" max="6" width="4.7109375" customWidth="1"/>
    <col min="7" max="7" width="19" customWidth="1"/>
    <col min="8" max="8" width="18.42578125" customWidth="1"/>
  </cols>
  <sheetData>
    <row r="1" spans="1:8" x14ac:dyDescent="0.2">
      <c r="A1" s="125" t="s">
        <v>15</v>
      </c>
      <c r="B1" s="125"/>
      <c r="C1" s="125"/>
      <c r="D1" s="12"/>
      <c r="E1" s="12"/>
      <c r="F1" s="12"/>
      <c r="G1" s="120" t="s">
        <v>915</v>
      </c>
      <c r="H1" s="120"/>
    </row>
    <row r="2" spans="1:8" x14ac:dyDescent="0.2">
      <c r="A2" s="11"/>
      <c r="B2" s="12"/>
      <c r="C2" s="12"/>
      <c r="D2" s="12"/>
      <c r="E2" s="12"/>
      <c r="F2" s="12"/>
      <c r="G2" s="120"/>
      <c r="H2" s="120"/>
    </row>
    <row r="3" spans="1:8" x14ac:dyDescent="0.2">
      <c r="A3" s="11"/>
      <c r="B3" s="127" t="s">
        <v>16</v>
      </c>
      <c r="C3" s="127"/>
      <c r="E3" s="12"/>
      <c r="F3" s="12"/>
      <c r="G3" s="12" t="s">
        <v>870</v>
      </c>
      <c r="H3" s="12"/>
    </row>
    <row r="4" spans="1:8" x14ac:dyDescent="0.2">
      <c r="A4" s="11"/>
      <c r="B4" s="127" t="s">
        <v>17</v>
      </c>
      <c r="C4" s="127"/>
      <c r="E4" s="12"/>
      <c r="F4" s="12"/>
      <c r="G4" s="12" t="s">
        <v>46</v>
      </c>
      <c r="H4" s="12"/>
    </row>
    <row r="5" spans="1:8" x14ac:dyDescent="0.2">
      <c r="A5" s="11"/>
      <c r="B5" s="126" t="s">
        <v>1151</v>
      </c>
      <c r="C5" s="127"/>
      <c r="E5" s="12"/>
      <c r="F5" s="12"/>
      <c r="G5" s="12"/>
      <c r="H5" s="12"/>
    </row>
    <row r="6" spans="1:8" x14ac:dyDescent="0.2">
      <c r="B6" s="126" t="s">
        <v>1152</v>
      </c>
      <c r="C6" s="127"/>
    </row>
    <row r="7" spans="1:8" x14ac:dyDescent="0.2">
      <c r="B7" s="127" t="s">
        <v>18</v>
      </c>
      <c r="C7" s="127"/>
    </row>
    <row r="8" spans="1:8" x14ac:dyDescent="0.2">
      <c r="B8" s="126" t="s">
        <v>1153</v>
      </c>
      <c r="C8" s="127"/>
    </row>
    <row r="10" spans="1:8" ht="18" x14ac:dyDescent="0.25">
      <c r="B10" s="100" t="s">
        <v>19</v>
      </c>
      <c r="C10" s="26"/>
    </row>
    <row r="11" spans="1:8" ht="18" x14ac:dyDescent="0.25">
      <c r="B11" s="133" t="s">
        <v>1227</v>
      </c>
    </row>
    <row r="13" spans="1:8" x14ac:dyDescent="0.2">
      <c r="A13" s="65" t="s">
        <v>1031</v>
      </c>
      <c r="B13" s="64"/>
      <c r="C13" s="64"/>
      <c r="D13" s="34"/>
      <c r="E13" s="34"/>
      <c r="F13" s="34"/>
      <c r="G13" s="35" t="s">
        <v>1032</v>
      </c>
      <c r="H13" s="66"/>
    </row>
    <row r="14" spans="1:8" x14ac:dyDescent="0.2">
      <c r="A14" s="12"/>
      <c r="B14" s="12"/>
      <c r="C14" s="12"/>
      <c r="D14" s="12"/>
      <c r="E14" s="12"/>
      <c r="F14" s="12"/>
    </row>
    <row r="15" spans="1:8" x14ac:dyDescent="0.2">
      <c r="A15" s="11" t="s">
        <v>6</v>
      </c>
      <c r="B15" s="12"/>
      <c r="C15" s="125" t="s">
        <v>7</v>
      </c>
      <c r="D15" s="125"/>
      <c r="E15" s="125"/>
      <c r="F15" s="125"/>
      <c r="G15" s="125"/>
    </row>
    <row r="16" spans="1:8" x14ac:dyDescent="0.2">
      <c r="A16" s="12"/>
      <c r="B16" s="12"/>
      <c r="C16" s="125" t="s">
        <v>8</v>
      </c>
      <c r="D16" s="125"/>
      <c r="E16" s="125"/>
      <c r="F16" s="125"/>
      <c r="G16" s="125"/>
    </row>
    <row r="18" spans="1:7" ht="15.75" x14ac:dyDescent="0.25">
      <c r="C18" s="2" t="s">
        <v>20</v>
      </c>
    </row>
    <row r="20" spans="1:7" x14ac:dyDescent="0.2">
      <c r="B20" s="12" t="s">
        <v>21</v>
      </c>
      <c r="D20" s="25"/>
      <c r="E20" s="4"/>
      <c r="F20" s="4"/>
      <c r="G20" s="55"/>
    </row>
    <row r="21" spans="1:7" x14ac:dyDescent="0.2">
      <c r="B21" s="12" t="s">
        <v>22</v>
      </c>
      <c r="D21" s="25"/>
      <c r="E21" s="4"/>
      <c r="F21" s="4"/>
      <c r="G21" s="55"/>
    </row>
    <row r="22" spans="1:7" x14ac:dyDescent="0.2">
      <c r="B22" s="12" t="s">
        <v>24</v>
      </c>
      <c r="D22" s="25"/>
      <c r="E22" s="4"/>
      <c r="F22" s="4"/>
      <c r="G22" s="55"/>
    </row>
    <row r="23" spans="1:7" x14ac:dyDescent="0.2">
      <c r="B23" s="12" t="s">
        <v>26</v>
      </c>
      <c r="D23" s="25"/>
      <c r="E23" s="4"/>
      <c r="F23" s="4"/>
      <c r="G23" s="55"/>
    </row>
    <row r="24" spans="1:7" x14ac:dyDescent="0.2">
      <c r="B24" s="12" t="s">
        <v>27</v>
      </c>
      <c r="D24" s="25"/>
      <c r="E24" s="4"/>
      <c r="F24" s="4"/>
      <c r="G24" s="55">
        <f>+H837</f>
        <v>0</v>
      </c>
    </row>
    <row r="25" spans="1:7" ht="13.5" thickBot="1" x14ac:dyDescent="0.25"/>
    <row r="26" spans="1:7" ht="13.5" thickBot="1" x14ac:dyDescent="0.25">
      <c r="A26" s="8" t="s">
        <v>1010</v>
      </c>
      <c r="D26" t="s">
        <v>1028</v>
      </c>
      <c r="G26" s="46">
        <f>+SUM(G20:G24)</f>
        <v>0</v>
      </c>
    </row>
    <row r="27" spans="1:7" x14ac:dyDescent="0.2">
      <c r="A27" s="11" t="s">
        <v>28</v>
      </c>
      <c r="G27" s="5"/>
    </row>
    <row r="28" spans="1:7" x14ac:dyDescent="0.2">
      <c r="B28" s="12" t="s">
        <v>29</v>
      </c>
      <c r="C28" s="12"/>
      <c r="D28" s="12" t="s">
        <v>30</v>
      </c>
      <c r="E28" s="12"/>
      <c r="F28" s="12"/>
      <c r="G28" s="70"/>
    </row>
    <row r="29" spans="1:7" x14ac:dyDescent="0.2">
      <c r="A29" s="11" t="s">
        <v>31</v>
      </c>
      <c r="B29" s="12" t="s">
        <v>32</v>
      </c>
      <c r="C29" s="12"/>
      <c r="D29" s="12" t="s">
        <v>33</v>
      </c>
      <c r="E29" s="12"/>
      <c r="F29" s="12"/>
      <c r="G29" s="70"/>
    </row>
    <row r="30" spans="1:7" x14ac:dyDescent="0.2">
      <c r="A30" s="12"/>
      <c r="B30" s="12" t="s">
        <v>34</v>
      </c>
      <c r="C30" s="12"/>
      <c r="D30" s="12" t="s">
        <v>35</v>
      </c>
      <c r="E30" s="12"/>
      <c r="F30" s="12"/>
      <c r="G30" s="70"/>
    </row>
    <row r="31" spans="1:7" x14ac:dyDescent="0.2">
      <c r="A31" s="12"/>
      <c r="B31" s="12" t="s">
        <v>36</v>
      </c>
      <c r="C31" s="12"/>
      <c r="D31" s="12" t="s">
        <v>37</v>
      </c>
      <c r="E31" s="12"/>
      <c r="F31" s="12"/>
      <c r="G31" s="70"/>
    </row>
    <row r="32" spans="1:7" x14ac:dyDescent="0.2">
      <c r="A32" s="12"/>
      <c r="B32" s="12" t="s">
        <v>38</v>
      </c>
      <c r="C32" s="12"/>
      <c r="D32" s="12" t="s">
        <v>39</v>
      </c>
      <c r="E32" s="12"/>
      <c r="F32" s="12"/>
      <c r="G32" s="70"/>
    </row>
    <row r="33" spans="1:8" x14ac:dyDescent="0.2">
      <c r="A33" s="12"/>
      <c r="B33" s="12" t="s">
        <v>40</v>
      </c>
      <c r="C33" s="12"/>
      <c r="D33" s="12" t="s">
        <v>41</v>
      </c>
      <c r="E33" s="12"/>
      <c r="F33" s="12"/>
      <c r="G33" s="70"/>
    </row>
    <row r="34" spans="1:8" x14ac:dyDescent="0.2">
      <c r="A34" s="12"/>
      <c r="B34" s="12" t="s">
        <v>42</v>
      </c>
      <c r="C34" s="12"/>
      <c r="D34" s="12" t="s">
        <v>43</v>
      </c>
      <c r="E34" s="12"/>
      <c r="F34" s="12"/>
      <c r="G34" s="70"/>
    </row>
    <row r="35" spans="1:8" x14ac:dyDescent="0.2">
      <c r="A35" s="12"/>
      <c r="B35" s="12" t="s">
        <v>44</v>
      </c>
      <c r="C35" s="12"/>
      <c r="D35" s="12" t="s">
        <v>45</v>
      </c>
      <c r="E35" s="12"/>
      <c r="F35" s="12"/>
      <c r="G35" s="70"/>
    </row>
    <row r="36" spans="1:8" x14ac:dyDescent="0.2">
      <c r="A36" s="11" t="s">
        <v>46</v>
      </c>
      <c r="B36" s="12" t="s">
        <v>47</v>
      </c>
      <c r="C36" s="12"/>
      <c r="D36" s="12" t="s">
        <v>48</v>
      </c>
      <c r="E36" s="12"/>
      <c r="F36" s="12"/>
      <c r="G36" s="70"/>
    </row>
    <row r="37" spans="1:8" x14ac:dyDescent="0.2">
      <c r="A37" s="12"/>
      <c r="B37" s="12" t="s">
        <v>49</v>
      </c>
      <c r="C37" s="12"/>
      <c r="D37" s="12" t="s">
        <v>50</v>
      </c>
      <c r="E37" s="12"/>
      <c r="F37" s="12"/>
      <c r="G37" s="70"/>
    </row>
    <row r="38" spans="1:8" x14ac:dyDescent="0.2">
      <c r="A38" s="15" t="s">
        <v>4</v>
      </c>
      <c r="B38" s="12"/>
      <c r="C38" s="12"/>
      <c r="D38" s="12"/>
      <c r="E38" s="12"/>
      <c r="F38" s="12"/>
      <c r="G38" s="71"/>
      <c r="H38" s="12"/>
    </row>
    <row r="39" spans="1:8" x14ac:dyDescent="0.2">
      <c r="A39" s="13" t="s">
        <v>5</v>
      </c>
      <c r="B39" s="14" t="s">
        <v>51</v>
      </c>
      <c r="C39" s="12"/>
      <c r="D39" s="12"/>
      <c r="E39" s="12"/>
      <c r="F39" s="12"/>
      <c r="G39" s="71"/>
      <c r="H39" s="12"/>
    </row>
    <row r="40" spans="1:8" x14ac:dyDescent="0.2">
      <c r="A40" s="12"/>
      <c r="B40" s="12" t="s">
        <v>52</v>
      </c>
      <c r="C40" s="18"/>
      <c r="D40" s="12" t="s">
        <v>53</v>
      </c>
      <c r="E40" s="12"/>
      <c r="F40" s="12"/>
      <c r="G40" s="70"/>
    </row>
    <row r="41" spans="1:8" x14ac:dyDescent="0.2">
      <c r="A41" s="12"/>
      <c r="B41" s="12" t="s">
        <v>54</v>
      </c>
      <c r="C41" s="18"/>
      <c r="D41" s="12" t="s">
        <v>55</v>
      </c>
      <c r="E41" s="12"/>
      <c r="F41" s="12"/>
      <c r="G41" s="70"/>
    </row>
    <row r="42" spans="1:8" x14ac:dyDescent="0.2">
      <c r="A42" s="12"/>
      <c r="B42" s="12" t="s">
        <v>1119</v>
      </c>
      <c r="C42" s="18"/>
      <c r="D42" s="12" t="s">
        <v>56</v>
      </c>
      <c r="E42" s="12"/>
      <c r="F42" s="12"/>
      <c r="G42" s="70"/>
    </row>
    <row r="43" spans="1:8" x14ac:dyDescent="0.2">
      <c r="A43" s="12"/>
      <c r="B43" s="12" t="s">
        <v>57</v>
      </c>
      <c r="C43" s="18"/>
      <c r="D43" s="12" t="s">
        <v>58</v>
      </c>
      <c r="E43" s="12"/>
      <c r="F43" s="12"/>
      <c r="G43" s="70"/>
    </row>
    <row r="44" spans="1:8" ht="13.5" thickBot="1" x14ac:dyDescent="0.25"/>
    <row r="45" spans="1:8" ht="15.75" thickBot="1" x14ac:dyDescent="0.4">
      <c r="A45" s="121" t="s">
        <v>895</v>
      </c>
      <c r="B45" s="122"/>
      <c r="C45" s="122"/>
      <c r="G45" s="6" t="s">
        <v>10</v>
      </c>
      <c r="H45" s="48">
        <f>SUM(G26:G43)</f>
        <v>0</v>
      </c>
    </row>
    <row r="46" spans="1:8" ht="15" x14ac:dyDescent="0.35">
      <c r="A46" s="41"/>
      <c r="B46" s="26"/>
      <c r="C46" s="26"/>
      <c r="G46" s="6"/>
      <c r="H46" s="19"/>
    </row>
    <row r="47" spans="1:8" x14ac:dyDescent="0.2">
      <c r="A47" s="11" t="s">
        <v>913</v>
      </c>
      <c r="B47" t="s">
        <v>59</v>
      </c>
      <c r="C47" t="s">
        <v>60</v>
      </c>
    </row>
    <row r="48" spans="1:8" x14ac:dyDescent="0.2">
      <c r="A48" s="11" t="s">
        <v>914</v>
      </c>
      <c r="B48" s="21" t="s">
        <v>867</v>
      </c>
      <c r="C48" s="12" t="s">
        <v>871</v>
      </c>
      <c r="D48" s="12" t="s">
        <v>872</v>
      </c>
      <c r="E48" s="20" t="s">
        <v>25</v>
      </c>
      <c r="G48" s="16" t="s">
        <v>873</v>
      </c>
      <c r="H48" s="20" t="s">
        <v>867</v>
      </c>
    </row>
    <row r="49" spans="1:8" x14ac:dyDescent="0.2">
      <c r="B49" s="17" t="s">
        <v>9</v>
      </c>
      <c r="E49" s="14" t="s">
        <v>874</v>
      </c>
      <c r="G49" s="16"/>
      <c r="H49" s="14" t="s">
        <v>874</v>
      </c>
    </row>
    <row r="51" spans="1:8" x14ac:dyDescent="0.2">
      <c r="A51" s="11" t="s">
        <v>875</v>
      </c>
      <c r="B51" s="12"/>
      <c r="C51" s="59" t="s">
        <v>1030</v>
      </c>
      <c r="D51" s="12" t="s">
        <v>876</v>
      </c>
      <c r="E51" s="123" t="s">
        <v>919</v>
      </c>
      <c r="F51" s="123"/>
      <c r="G51" s="124"/>
    </row>
    <row r="52" spans="1:8" x14ac:dyDescent="0.2">
      <c r="A52" s="12"/>
      <c r="B52" s="12"/>
      <c r="C52" s="12" t="s">
        <v>1029</v>
      </c>
      <c r="E52" s="120" t="s">
        <v>877</v>
      </c>
      <c r="F52" s="120"/>
      <c r="G52" s="120"/>
      <c r="H52" s="12"/>
    </row>
    <row r="53" spans="1:8" x14ac:dyDescent="0.2">
      <c r="A53" s="12" t="s">
        <v>878</v>
      </c>
    </row>
    <row r="54" spans="1:8" x14ac:dyDescent="0.2">
      <c r="A54" s="11"/>
    </row>
    <row r="56" spans="1:8" x14ac:dyDescent="0.2">
      <c r="D56" t="s">
        <v>61</v>
      </c>
      <c r="G56" s="61" t="s">
        <v>23</v>
      </c>
      <c r="H56" s="60"/>
    </row>
    <row r="57" spans="1:8" x14ac:dyDescent="0.2">
      <c r="G57" t="s">
        <v>62</v>
      </c>
    </row>
    <row r="61" spans="1:8" x14ac:dyDescent="0.2">
      <c r="B61" t="s">
        <v>63</v>
      </c>
    </row>
    <row r="64" spans="1:8" x14ac:dyDescent="0.2">
      <c r="A64" s="1" t="s">
        <v>64</v>
      </c>
      <c r="B64" t="s">
        <v>879</v>
      </c>
    </row>
    <row r="65" spans="1:8" x14ac:dyDescent="0.2">
      <c r="B65" t="s">
        <v>880</v>
      </c>
    </row>
    <row r="67" spans="1:8" x14ac:dyDescent="0.2">
      <c r="A67" s="1" t="s">
        <v>65</v>
      </c>
      <c r="B67" t="s">
        <v>66</v>
      </c>
    </row>
    <row r="69" spans="1:8" x14ac:dyDescent="0.2">
      <c r="A69" s="1" t="s">
        <v>67</v>
      </c>
      <c r="B69" t="s">
        <v>881</v>
      </c>
    </row>
    <row r="70" spans="1:8" x14ac:dyDescent="0.2">
      <c r="B70" t="s">
        <v>882</v>
      </c>
    </row>
    <row r="72" spans="1:8" x14ac:dyDescent="0.2">
      <c r="A72" s="1" t="s">
        <v>68</v>
      </c>
      <c r="B72" t="s">
        <v>1215</v>
      </c>
    </row>
    <row r="74" spans="1:8" ht="15.75" x14ac:dyDescent="0.25">
      <c r="B74" s="31" t="s">
        <v>69</v>
      </c>
    </row>
    <row r="75" spans="1:8" x14ac:dyDescent="0.2">
      <c r="A75" s="1"/>
    </row>
    <row r="77" spans="1:8" x14ac:dyDescent="0.2">
      <c r="B77" s="25" t="s">
        <v>1017</v>
      </c>
      <c r="C77" s="25"/>
      <c r="D77" s="25"/>
      <c r="E77" s="25"/>
      <c r="F77" s="25"/>
      <c r="G77" s="25"/>
    </row>
    <row r="78" spans="1:8" x14ac:dyDescent="0.2">
      <c r="B78" s="25" t="s">
        <v>1018</v>
      </c>
      <c r="C78" s="25"/>
      <c r="D78" s="25"/>
      <c r="E78" s="25"/>
      <c r="F78" s="25"/>
      <c r="G78" s="25"/>
      <c r="H78" s="29">
        <v>1</v>
      </c>
    </row>
    <row r="79" spans="1:8" x14ac:dyDescent="0.2">
      <c r="B79" s="25"/>
      <c r="C79" s="25"/>
      <c r="D79" s="25"/>
      <c r="E79" s="25"/>
      <c r="F79" s="25"/>
      <c r="G79" s="25"/>
      <c r="H79" s="25"/>
    </row>
    <row r="80" spans="1:8" x14ac:dyDescent="0.2">
      <c r="B80" s="25" t="s">
        <v>1012</v>
      </c>
      <c r="C80" s="25"/>
      <c r="D80" s="25"/>
      <c r="E80" s="25"/>
      <c r="F80" s="25"/>
      <c r="G80" s="25"/>
      <c r="H80" s="25">
        <v>2</v>
      </c>
    </row>
    <row r="81" spans="1:8" x14ac:dyDescent="0.2">
      <c r="B81" s="25"/>
      <c r="C81" s="25"/>
      <c r="D81" s="25"/>
      <c r="E81" s="25"/>
      <c r="F81" s="25"/>
      <c r="G81" s="25"/>
      <c r="H81" s="25"/>
    </row>
    <row r="82" spans="1:8" x14ac:dyDescent="0.2">
      <c r="B82" s="25" t="s">
        <v>1016</v>
      </c>
      <c r="C82" s="25"/>
      <c r="D82" s="25"/>
      <c r="E82" s="25"/>
      <c r="F82" s="25"/>
      <c r="G82" s="25"/>
      <c r="H82" s="54" t="s">
        <v>1021</v>
      </c>
    </row>
    <row r="83" spans="1:8" x14ac:dyDescent="0.2">
      <c r="B83" s="25"/>
      <c r="C83" s="25"/>
      <c r="D83" s="25"/>
      <c r="E83" s="25"/>
      <c r="F83" s="25"/>
      <c r="G83" s="25"/>
      <c r="H83" s="25"/>
    </row>
    <row r="84" spans="1:8" x14ac:dyDescent="0.2">
      <c r="B84" s="25" t="s">
        <v>1015</v>
      </c>
      <c r="C84" s="25"/>
      <c r="D84" s="25"/>
      <c r="E84" s="25"/>
      <c r="F84" s="25"/>
      <c r="G84" s="25"/>
      <c r="H84" s="30" t="s">
        <v>1020</v>
      </c>
    </row>
    <row r="85" spans="1:8" x14ac:dyDescent="0.2">
      <c r="B85" s="25"/>
      <c r="C85" s="25"/>
      <c r="D85" s="25"/>
      <c r="E85" s="25"/>
      <c r="F85" s="25"/>
      <c r="G85" s="25"/>
      <c r="H85" s="29"/>
    </row>
    <row r="86" spans="1:8" x14ac:dyDescent="0.2">
      <c r="B86" s="25" t="s">
        <v>883</v>
      </c>
      <c r="C86" s="25"/>
      <c r="D86" s="25"/>
      <c r="E86" s="25"/>
      <c r="F86" s="25"/>
      <c r="G86" s="25"/>
      <c r="H86" s="29">
        <v>22</v>
      </c>
    </row>
    <row r="87" spans="1:8" x14ac:dyDescent="0.2">
      <c r="B87" s="25"/>
      <c r="C87" s="25"/>
      <c r="D87" s="25"/>
      <c r="E87" s="25"/>
      <c r="F87" s="25"/>
      <c r="G87" s="25"/>
      <c r="H87" s="29"/>
    </row>
    <row r="88" spans="1:8" x14ac:dyDescent="0.2">
      <c r="B88" s="25" t="s">
        <v>1013</v>
      </c>
      <c r="C88" s="25"/>
      <c r="D88" s="25"/>
      <c r="E88" s="25"/>
      <c r="F88" s="25"/>
      <c r="G88" s="25"/>
      <c r="H88" s="29">
        <v>23</v>
      </c>
    </row>
    <row r="89" spans="1:8" x14ac:dyDescent="0.2">
      <c r="B89" s="25"/>
      <c r="C89" s="25"/>
      <c r="D89" s="25"/>
      <c r="E89" s="25"/>
      <c r="F89" s="25"/>
      <c r="G89" s="25"/>
      <c r="H89" s="29"/>
    </row>
    <row r="90" spans="1:8" x14ac:dyDescent="0.2">
      <c r="B90" s="25" t="s">
        <v>1014</v>
      </c>
      <c r="C90" s="25"/>
      <c r="D90" s="25"/>
      <c r="E90" s="25"/>
      <c r="F90" s="25"/>
      <c r="G90" s="25"/>
      <c r="H90" s="30" t="s">
        <v>1019</v>
      </c>
    </row>
    <row r="92" spans="1:8" ht="15.75" x14ac:dyDescent="0.25">
      <c r="C92" s="69" t="s">
        <v>70</v>
      </c>
      <c r="D92" s="7"/>
      <c r="E92" s="7"/>
      <c r="F92" s="7"/>
      <c r="G92" s="7"/>
      <c r="H92" s="7"/>
    </row>
    <row r="93" spans="1:8" ht="15" x14ac:dyDescent="0.25">
      <c r="C93" s="50" t="s">
        <v>1044</v>
      </c>
      <c r="E93" s="7"/>
      <c r="F93" s="7"/>
      <c r="G93" s="7"/>
      <c r="H93" s="7"/>
    </row>
    <row r="94" spans="1:8" x14ac:dyDescent="0.2">
      <c r="A94" s="8" t="s">
        <v>0</v>
      </c>
      <c r="B94" s="9"/>
    </row>
    <row r="95" spans="1:8" x14ac:dyDescent="0.2">
      <c r="A95" s="10" t="s">
        <v>71</v>
      </c>
      <c r="B95" s="10" t="s">
        <v>127</v>
      </c>
      <c r="C95" s="42" t="s">
        <v>890</v>
      </c>
      <c r="G95" s="118" t="s">
        <v>1045</v>
      </c>
      <c r="H95" s="42" t="s">
        <v>1046</v>
      </c>
    </row>
    <row r="96" spans="1:8" x14ac:dyDescent="0.2">
      <c r="D96" t="s">
        <v>72</v>
      </c>
    </row>
    <row r="97" spans="1:8" x14ac:dyDescent="0.2">
      <c r="A97" s="10" t="s">
        <v>73</v>
      </c>
    </row>
    <row r="99" spans="1:8" x14ac:dyDescent="0.2">
      <c r="B99" s="8" t="s">
        <v>73</v>
      </c>
      <c r="G99" s="5"/>
      <c r="H99" s="5"/>
    </row>
    <row r="100" spans="1:8" x14ac:dyDescent="0.2">
      <c r="G100" s="5"/>
      <c r="H100" s="5"/>
    </row>
    <row r="101" spans="1:8" x14ac:dyDescent="0.2">
      <c r="A101" s="11" t="s">
        <v>74</v>
      </c>
      <c r="B101" s="11" t="s">
        <v>75</v>
      </c>
      <c r="C101" s="70"/>
      <c r="G101" s="5"/>
      <c r="H101" s="5"/>
    </row>
    <row r="102" spans="1:8" x14ac:dyDescent="0.2">
      <c r="A102" s="11" t="s">
        <v>76</v>
      </c>
      <c r="B102" s="11" t="s">
        <v>77</v>
      </c>
      <c r="C102" s="70"/>
      <c r="G102" s="5"/>
      <c r="H102" s="5"/>
    </row>
    <row r="103" spans="1:8" x14ac:dyDescent="0.2">
      <c r="A103" s="11" t="s">
        <v>79</v>
      </c>
      <c r="B103" s="11" t="s">
        <v>80</v>
      </c>
      <c r="C103" s="70"/>
      <c r="G103" s="5"/>
      <c r="H103" s="5"/>
    </row>
    <row r="104" spans="1:8" x14ac:dyDescent="0.2">
      <c r="A104" s="11" t="s">
        <v>81</v>
      </c>
      <c r="B104" s="11" t="s">
        <v>82</v>
      </c>
      <c r="C104" s="70"/>
      <c r="G104" s="5"/>
      <c r="H104" s="5"/>
    </row>
    <row r="105" spans="1:8" x14ac:dyDescent="0.2">
      <c r="A105" s="11" t="s">
        <v>83</v>
      </c>
      <c r="B105" s="11" t="s">
        <v>84</v>
      </c>
      <c r="C105" s="70"/>
      <c r="G105" s="5"/>
      <c r="H105" s="5"/>
    </row>
    <row r="106" spans="1:8" ht="13.5" thickBot="1" x14ac:dyDescent="0.25">
      <c r="A106" s="12"/>
      <c r="C106" s="72"/>
      <c r="G106" s="5"/>
      <c r="H106" s="5"/>
    </row>
    <row r="107" spans="1:8" ht="13.5" thickBot="1" x14ac:dyDescent="0.25">
      <c r="A107" s="11" t="s">
        <v>85</v>
      </c>
      <c r="B107" s="9" t="s">
        <v>1</v>
      </c>
      <c r="C107" s="72"/>
      <c r="G107" s="46">
        <f>SUM(C101:C105)</f>
        <v>0</v>
      </c>
      <c r="H107" s="5"/>
    </row>
    <row r="108" spans="1:8" x14ac:dyDescent="0.2">
      <c r="A108" s="12"/>
      <c r="C108" s="72"/>
      <c r="G108" s="5"/>
      <c r="H108" s="5"/>
    </row>
    <row r="109" spans="1:8" x14ac:dyDescent="0.2">
      <c r="A109" s="12"/>
      <c r="B109" s="8" t="s">
        <v>87</v>
      </c>
      <c r="C109" s="72"/>
      <c r="G109" s="5"/>
      <c r="H109" s="5"/>
    </row>
    <row r="110" spans="1:8" x14ac:dyDescent="0.2">
      <c r="A110" s="12"/>
      <c r="C110" s="72"/>
      <c r="G110" s="5"/>
      <c r="H110" s="5"/>
    </row>
    <row r="111" spans="1:8" x14ac:dyDescent="0.2">
      <c r="A111" s="11" t="s">
        <v>88</v>
      </c>
      <c r="B111" s="11" t="s">
        <v>75</v>
      </c>
      <c r="C111" s="70"/>
      <c r="G111" s="5"/>
      <c r="H111" s="5"/>
    </row>
    <row r="112" spans="1:8" x14ac:dyDescent="0.2">
      <c r="A112" s="11" t="s">
        <v>89</v>
      </c>
      <c r="B112" s="11" t="s">
        <v>77</v>
      </c>
      <c r="C112" s="70"/>
      <c r="G112" s="5"/>
      <c r="H112" s="5"/>
    </row>
    <row r="113" spans="1:8" x14ac:dyDescent="0.2">
      <c r="A113" s="11" t="s">
        <v>90</v>
      </c>
      <c r="B113" s="11" t="s">
        <v>80</v>
      </c>
      <c r="C113" s="70"/>
      <c r="G113" s="5"/>
      <c r="H113" s="5"/>
    </row>
    <row r="114" spans="1:8" x14ac:dyDescent="0.2">
      <c r="A114" s="11" t="s">
        <v>91</v>
      </c>
      <c r="B114" s="11" t="s">
        <v>82</v>
      </c>
      <c r="C114" s="70"/>
      <c r="G114" s="5"/>
      <c r="H114" s="5"/>
    </row>
    <row r="115" spans="1:8" ht="13.5" thickBot="1" x14ac:dyDescent="0.25">
      <c r="A115" s="11"/>
      <c r="B115" s="1"/>
      <c r="C115" s="72"/>
      <c r="G115" s="5"/>
      <c r="H115" s="5"/>
    </row>
    <row r="116" spans="1:8" ht="13.5" thickBot="1" x14ac:dyDescent="0.25">
      <c r="A116" s="11" t="s">
        <v>92</v>
      </c>
      <c r="B116" s="9" t="s">
        <v>2</v>
      </c>
      <c r="C116" s="72"/>
      <c r="G116" s="46">
        <f>SUM(C111:C114)</f>
        <v>0</v>
      </c>
      <c r="H116" s="5"/>
    </row>
    <row r="117" spans="1:8" x14ac:dyDescent="0.2">
      <c r="A117" s="12"/>
      <c r="C117" s="72"/>
      <c r="G117" s="5"/>
      <c r="H117" s="5"/>
    </row>
    <row r="118" spans="1:8" x14ac:dyDescent="0.2">
      <c r="B118" s="8" t="s">
        <v>93</v>
      </c>
      <c r="C118" s="72"/>
      <c r="G118" s="5"/>
      <c r="H118" s="5"/>
    </row>
    <row r="119" spans="1:8" x14ac:dyDescent="0.2">
      <c r="A119" s="12"/>
      <c r="C119" s="72"/>
      <c r="G119" s="5"/>
      <c r="H119" s="5"/>
    </row>
    <row r="120" spans="1:8" x14ac:dyDescent="0.2">
      <c r="A120" s="11" t="s">
        <v>94</v>
      </c>
      <c r="B120" s="11" t="s">
        <v>75</v>
      </c>
      <c r="C120" s="70"/>
      <c r="G120" s="5"/>
      <c r="H120" s="5"/>
    </row>
    <row r="121" spans="1:8" x14ac:dyDescent="0.2">
      <c r="A121" s="11" t="s">
        <v>95</v>
      </c>
      <c r="B121" s="11" t="s">
        <v>77</v>
      </c>
      <c r="C121" s="70"/>
      <c r="G121" s="5"/>
      <c r="H121" s="5"/>
    </row>
    <row r="122" spans="1:8" x14ac:dyDescent="0.2">
      <c r="A122" s="11" t="s">
        <v>96</v>
      </c>
      <c r="B122" s="11" t="s">
        <v>80</v>
      </c>
      <c r="C122" s="70"/>
      <c r="G122" s="5"/>
      <c r="H122" s="5"/>
    </row>
    <row r="123" spans="1:8" x14ac:dyDescent="0.2">
      <c r="A123" s="11" t="s">
        <v>97</v>
      </c>
      <c r="B123" s="11" t="s">
        <v>82</v>
      </c>
      <c r="C123" s="70"/>
      <c r="G123" s="5"/>
      <c r="H123" s="5"/>
    </row>
    <row r="124" spans="1:8" ht="13.5" thickBot="1" x14ac:dyDescent="0.25">
      <c r="A124" s="12"/>
      <c r="C124" s="72"/>
      <c r="G124" s="5"/>
      <c r="H124" s="5"/>
    </row>
    <row r="125" spans="1:8" ht="13.5" thickBot="1" x14ac:dyDescent="0.25">
      <c r="A125" s="11" t="s">
        <v>98</v>
      </c>
      <c r="B125" s="9" t="s">
        <v>3</v>
      </c>
      <c r="C125" s="72"/>
      <c r="G125" s="46">
        <f>SUM(C120:C123)</f>
        <v>0</v>
      </c>
      <c r="H125" s="5"/>
    </row>
    <row r="126" spans="1:8" x14ac:dyDescent="0.2">
      <c r="A126" s="12"/>
      <c r="C126" s="72"/>
      <c r="G126" s="5"/>
      <c r="H126" s="5"/>
    </row>
    <row r="127" spans="1:8" ht="13.5" thickBot="1" x14ac:dyDescent="0.25">
      <c r="A127" s="12"/>
      <c r="C127" s="72"/>
      <c r="G127" s="5"/>
      <c r="H127" s="5"/>
    </row>
    <row r="128" spans="1:8" ht="13.5" thickBot="1" x14ac:dyDescent="0.25">
      <c r="A128" s="11" t="s">
        <v>99</v>
      </c>
      <c r="C128" s="73" t="s">
        <v>86</v>
      </c>
      <c r="G128" s="5"/>
      <c r="H128" s="46">
        <f>SUM(G107:G125)</f>
        <v>0</v>
      </c>
    </row>
    <row r="129" spans="1:8" x14ac:dyDescent="0.2">
      <c r="A129" s="11"/>
      <c r="C129" s="73"/>
      <c r="G129" s="5"/>
      <c r="H129" s="5"/>
    </row>
    <row r="130" spans="1:8" x14ac:dyDescent="0.2">
      <c r="A130" s="11"/>
      <c r="C130" s="73"/>
      <c r="G130" s="5"/>
      <c r="H130" s="5"/>
    </row>
    <row r="131" spans="1:8" x14ac:dyDescent="0.2">
      <c r="A131" s="10" t="s">
        <v>11</v>
      </c>
      <c r="C131" s="72"/>
      <c r="G131" s="5"/>
      <c r="H131" s="5"/>
    </row>
    <row r="132" spans="1:8" x14ac:dyDescent="0.2">
      <c r="A132" s="12"/>
      <c r="C132" s="72"/>
      <c r="G132" s="5"/>
      <c r="H132" s="5"/>
    </row>
    <row r="133" spans="1:8" x14ac:dyDescent="0.2">
      <c r="B133" s="8" t="s">
        <v>100</v>
      </c>
      <c r="C133" s="72"/>
      <c r="G133" s="5"/>
      <c r="H133" s="5"/>
    </row>
    <row r="134" spans="1:8" x14ac:dyDescent="0.2">
      <c r="A134" s="12"/>
      <c r="C134" s="72"/>
      <c r="G134" s="5"/>
      <c r="H134" s="5"/>
    </row>
    <row r="135" spans="1:8" x14ac:dyDescent="0.2">
      <c r="A135" s="11" t="s">
        <v>101</v>
      </c>
      <c r="B135" s="11" t="s">
        <v>102</v>
      </c>
      <c r="C135" s="70"/>
      <c r="G135" s="5"/>
      <c r="H135" s="5"/>
    </row>
    <row r="136" spans="1:8" x14ac:dyDescent="0.2">
      <c r="A136" s="11" t="s">
        <v>103</v>
      </c>
      <c r="B136" s="11" t="s">
        <v>75</v>
      </c>
      <c r="C136" s="70"/>
      <c r="G136" s="5"/>
      <c r="H136" s="5"/>
    </row>
    <row r="137" spans="1:8" x14ac:dyDescent="0.2">
      <c r="A137" s="11" t="s">
        <v>104</v>
      </c>
      <c r="B137" s="11" t="s">
        <v>77</v>
      </c>
      <c r="C137" s="70"/>
      <c r="G137" s="5"/>
      <c r="H137" s="5"/>
    </row>
    <row r="138" spans="1:8" x14ac:dyDescent="0.2">
      <c r="A138" s="11" t="s">
        <v>105</v>
      </c>
      <c r="B138" s="11" t="s">
        <v>80</v>
      </c>
      <c r="C138" s="70"/>
      <c r="G138" s="5"/>
      <c r="H138" s="5"/>
    </row>
    <row r="139" spans="1:8" x14ac:dyDescent="0.2">
      <c r="A139" s="11" t="s">
        <v>12</v>
      </c>
      <c r="B139" s="11" t="s">
        <v>82</v>
      </c>
      <c r="C139" s="70"/>
      <c r="G139" s="5"/>
      <c r="H139" s="5"/>
    </row>
    <row r="140" spans="1:8" ht="13.5" thickBot="1" x14ac:dyDescent="0.25">
      <c r="A140" s="12"/>
      <c r="C140" s="72"/>
      <c r="G140" s="5"/>
      <c r="H140" s="5"/>
    </row>
    <row r="141" spans="1:8" ht="13.5" thickBot="1" x14ac:dyDescent="0.25">
      <c r="A141" s="11" t="s">
        <v>106</v>
      </c>
      <c r="B141" s="8" t="s">
        <v>13</v>
      </c>
      <c r="C141" s="72"/>
      <c r="G141" s="46">
        <f>SUM(C135:C139)</f>
        <v>0</v>
      </c>
      <c r="H141" s="5"/>
    </row>
    <row r="142" spans="1:8" x14ac:dyDescent="0.2">
      <c r="A142" s="11"/>
      <c r="B142" s="8"/>
      <c r="C142" s="72"/>
      <c r="G142" s="5"/>
      <c r="H142" s="5"/>
    </row>
    <row r="143" spans="1:8" ht="13.5" thickBot="1" x14ac:dyDescent="0.25">
      <c r="A143" s="11"/>
      <c r="B143" s="8"/>
      <c r="C143" s="72"/>
      <c r="G143" s="5"/>
      <c r="H143" s="5"/>
    </row>
    <row r="144" spans="1:8" ht="13.5" thickBot="1" x14ac:dyDescent="0.25">
      <c r="A144" s="11" t="s">
        <v>107</v>
      </c>
      <c r="C144" s="73" t="s">
        <v>108</v>
      </c>
      <c r="G144" s="5"/>
      <c r="H144" s="46">
        <f>SUM(G141)</f>
        <v>0</v>
      </c>
    </row>
    <row r="145" spans="1:8" x14ac:dyDescent="0.2">
      <c r="A145" s="11"/>
      <c r="B145" s="8"/>
      <c r="C145" s="72"/>
      <c r="G145" s="5"/>
      <c r="H145" s="5"/>
    </row>
    <row r="146" spans="1:8" x14ac:dyDescent="0.2">
      <c r="A146" s="11"/>
      <c r="B146" s="8"/>
      <c r="C146" s="72"/>
      <c r="G146" s="5"/>
      <c r="H146" s="5"/>
    </row>
    <row r="147" spans="1:8" x14ac:dyDescent="0.2">
      <c r="A147" s="8" t="s">
        <v>0</v>
      </c>
      <c r="B147" s="9"/>
      <c r="C147" s="74"/>
    </row>
    <row r="148" spans="1:8" x14ac:dyDescent="0.2">
      <c r="A148" s="10" t="s">
        <v>71</v>
      </c>
      <c r="B148" s="10" t="s">
        <v>127</v>
      </c>
      <c r="C148" s="119" t="s">
        <v>890</v>
      </c>
      <c r="G148" s="118" t="s">
        <v>1045</v>
      </c>
      <c r="H148" s="42" t="s">
        <v>1046</v>
      </c>
    </row>
    <row r="149" spans="1:8" x14ac:dyDescent="0.2">
      <c r="A149" s="11"/>
      <c r="B149" s="8"/>
      <c r="C149" s="72"/>
      <c r="G149" s="5"/>
      <c r="H149" s="5"/>
    </row>
    <row r="150" spans="1:8" x14ac:dyDescent="0.2">
      <c r="A150" s="10" t="s">
        <v>14</v>
      </c>
      <c r="B150" s="8"/>
      <c r="C150" s="72"/>
      <c r="G150" s="5"/>
      <c r="H150" s="5"/>
    </row>
    <row r="151" spans="1:8" x14ac:dyDescent="0.2">
      <c r="A151" s="11"/>
      <c r="B151" s="8"/>
      <c r="C151" s="72"/>
      <c r="G151" s="5"/>
      <c r="H151" s="5"/>
    </row>
    <row r="152" spans="1:8" x14ac:dyDescent="0.2">
      <c r="B152" s="8" t="s">
        <v>109</v>
      </c>
      <c r="C152" s="72"/>
      <c r="G152" s="5"/>
      <c r="H152" s="5"/>
    </row>
    <row r="153" spans="1:8" x14ac:dyDescent="0.2">
      <c r="A153" s="12"/>
      <c r="C153" s="72"/>
      <c r="G153" s="5"/>
      <c r="H153" s="5"/>
    </row>
    <row r="154" spans="1:8" x14ac:dyDescent="0.2">
      <c r="A154" s="11" t="s">
        <v>110</v>
      </c>
      <c r="B154" s="11" t="s">
        <v>102</v>
      </c>
      <c r="C154" s="70"/>
      <c r="G154" s="5"/>
      <c r="H154" s="5"/>
    </row>
    <row r="155" spans="1:8" x14ac:dyDescent="0.2">
      <c r="A155" s="11" t="s">
        <v>111</v>
      </c>
      <c r="B155" s="11" t="s">
        <v>75</v>
      </c>
      <c r="C155" s="70"/>
      <c r="G155" s="5"/>
      <c r="H155" s="5"/>
    </row>
    <row r="156" spans="1:8" x14ac:dyDescent="0.2">
      <c r="A156" s="11" t="s">
        <v>112</v>
      </c>
      <c r="B156" s="11" t="s">
        <v>77</v>
      </c>
      <c r="C156" s="70"/>
      <c r="G156" s="5"/>
      <c r="H156" s="5"/>
    </row>
    <row r="157" spans="1:8" x14ac:dyDescent="0.2">
      <c r="A157" s="11" t="s">
        <v>113</v>
      </c>
      <c r="B157" s="11" t="s">
        <v>80</v>
      </c>
      <c r="C157" s="70"/>
      <c r="G157" s="5"/>
      <c r="H157" s="5"/>
    </row>
    <row r="158" spans="1:8" x14ac:dyDescent="0.2">
      <c r="A158" s="11" t="s">
        <v>114</v>
      </c>
      <c r="B158" s="11" t="s">
        <v>82</v>
      </c>
      <c r="C158" s="70"/>
      <c r="G158" s="5"/>
      <c r="H158" s="5"/>
    </row>
    <row r="159" spans="1:8" x14ac:dyDescent="0.2">
      <c r="A159" s="11" t="s">
        <v>115</v>
      </c>
      <c r="B159" s="11" t="s">
        <v>84</v>
      </c>
      <c r="C159" s="70"/>
      <c r="G159" s="5"/>
      <c r="H159" s="5"/>
    </row>
    <row r="160" spans="1:8" ht="13.5" thickBot="1" x14ac:dyDescent="0.25">
      <c r="A160" s="11"/>
      <c r="B160" s="11"/>
      <c r="C160" s="72"/>
      <c r="G160" s="5"/>
      <c r="H160" s="5"/>
    </row>
    <row r="161" spans="1:8" ht="13.5" thickBot="1" x14ac:dyDescent="0.25">
      <c r="A161" s="11" t="s">
        <v>116</v>
      </c>
      <c r="B161" s="9" t="s">
        <v>117</v>
      </c>
      <c r="C161" s="72"/>
      <c r="G161" s="46">
        <f>SUM(C154:C159)</f>
        <v>0</v>
      </c>
      <c r="H161" s="5"/>
    </row>
    <row r="162" spans="1:8" x14ac:dyDescent="0.2">
      <c r="A162" s="12"/>
      <c r="C162" s="72"/>
      <c r="G162" s="5"/>
      <c r="H162" s="5"/>
    </row>
    <row r="163" spans="1:8" x14ac:dyDescent="0.2">
      <c r="B163" s="8" t="s">
        <v>118</v>
      </c>
      <c r="C163" s="72"/>
      <c r="G163" s="5"/>
      <c r="H163" s="5"/>
    </row>
    <row r="164" spans="1:8" x14ac:dyDescent="0.2">
      <c r="A164" s="12"/>
      <c r="C164" s="72"/>
      <c r="G164" s="5"/>
      <c r="H164" s="5"/>
    </row>
    <row r="165" spans="1:8" x14ac:dyDescent="0.2">
      <c r="A165" s="11" t="s">
        <v>119</v>
      </c>
      <c r="B165" s="11" t="s">
        <v>75</v>
      </c>
      <c r="C165" s="70"/>
      <c r="G165" s="5"/>
      <c r="H165" s="5"/>
    </row>
    <row r="166" spans="1:8" x14ac:dyDescent="0.2">
      <c r="A166" s="11" t="s">
        <v>120</v>
      </c>
      <c r="B166" s="11" t="s">
        <v>77</v>
      </c>
      <c r="C166" s="70"/>
      <c r="G166" s="5"/>
      <c r="H166" s="5"/>
    </row>
    <row r="167" spans="1:8" x14ac:dyDescent="0.2">
      <c r="A167" s="11" t="s">
        <v>121</v>
      </c>
      <c r="B167" s="11" t="s">
        <v>80</v>
      </c>
      <c r="C167" s="70"/>
      <c r="D167" s="11" t="s">
        <v>122</v>
      </c>
      <c r="G167" s="5"/>
      <c r="H167" s="5"/>
    </row>
    <row r="168" spans="1:8" x14ac:dyDescent="0.2">
      <c r="A168" s="11" t="s">
        <v>123</v>
      </c>
      <c r="B168" s="11" t="s">
        <v>82</v>
      </c>
      <c r="C168" s="70"/>
      <c r="G168" s="5"/>
      <c r="H168" s="5"/>
    </row>
    <row r="169" spans="1:8" ht="13.5" thickBot="1" x14ac:dyDescent="0.25">
      <c r="A169" s="12"/>
      <c r="C169" s="72"/>
      <c r="G169" s="5"/>
      <c r="H169" s="5"/>
    </row>
    <row r="170" spans="1:8" ht="13.5" thickBot="1" x14ac:dyDescent="0.25">
      <c r="A170" s="11" t="s">
        <v>124</v>
      </c>
      <c r="B170" s="9" t="s">
        <v>125</v>
      </c>
      <c r="C170" s="72"/>
      <c r="G170" s="46">
        <f>SUM(C165:C168)</f>
        <v>0</v>
      </c>
      <c r="H170" s="5"/>
    </row>
    <row r="171" spans="1:8" x14ac:dyDescent="0.2">
      <c r="A171" s="11"/>
      <c r="B171" s="9"/>
      <c r="C171" s="72"/>
      <c r="G171" s="5"/>
      <c r="H171" s="5"/>
    </row>
    <row r="172" spans="1:8" x14ac:dyDescent="0.2">
      <c r="B172" s="8" t="s">
        <v>129</v>
      </c>
      <c r="C172" s="72"/>
      <c r="G172" s="5"/>
      <c r="H172" s="5"/>
    </row>
    <row r="173" spans="1:8" x14ac:dyDescent="0.2">
      <c r="A173" s="12"/>
      <c r="C173" s="72"/>
      <c r="G173" s="5"/>
      <c r="H173" s="5"/>
    </row>
    <row r="174" spans="1:8" x14ac:dyDescent="0.2">
      <c r="A174" s="11" t="s">
        <v>130</v>
      </c>
      <c r="B174" s="11" t="s">
        <v>75</v>
      </c>
      <c r="C174" s="70"/>
      <c r="G174" s="5"/>
      <c r="H174" s="5"/>
    </row>
    <row r="175" spans="1:8" x14ac:dyDescent="0.2">
      <c r="A175" s="11" t="s">
        <v>131</v>
      </c>
      <c r="B175" s="11" t="s">
        <v>77</v>
      </c>
      <c r="C175" s="70"/>
      <c r="G175" s="5"/>
      <c r="H175" s="5"/>
    </row>
    <row r="176" spans="1:8" x14ac:dyDescent="0.2">
      <c r="A176" s="11" t="s">
        <v>132</v>
      </c>
      <c r="B176" s="11" t="s">
        <v>80</v>
      </c>
      <c r="C176" s="70"/>
      <c r="G176" s="5"/>
      <c r="H176" s="5"/>
    </row>
    <row r="177" spans="1:8" x14ac:dyDescent="0.2">
      <c r="A177" s="11" t="s">
        <v>133</v>
      </c>
      <c r="B177" s="11" t="s">
        <v>82</v>
      </c>
      <c r="C177" s="70"/>
      <c r="G177" s="5"/>
      <c r="H177" s="5"/>
    </row>
    <row r="178" spans="1:8" ht="13.5" thickBot="1" x14ac:dyDescent="0.25">
      <c r="A178" s="12"/>
      <c r="C178" s="72"/>
      <c r="G178" s="5"/>
      <c r="H178" s="5"/>
    </row>
    <row r="179" spans="1:8" ht="13.5" thickBot="1" x14ac:dyDescent="0.25">
      <c r="A179" s="11" t="s">
        <v>134</v>
      </c>
      <c r="B179" s="9" t="s">
        <v>135</v>
      </c>
      <c r="C179" s="72"/>
      <c r="G179" s="46">
        <f>SUM(C174:C177)</f>
        <v>0</v>
      </c>
      <c r="H179" s="5"/>
    </row>
    <row r="180" spans="1:8" x14ac:dyDescent="0.2">
      <c r="A180" s="12"/>
      <c r="C180" s="72"/>
      <c r="G180" s="5"/>
      <c r="H180" s="5"/>
    </row>
    <row r="181" spans="1:8" x14ac:dyDescent="0.2">
      <c r="A181" s="11" t="s">
        <v>136</v>
      </c>
      <c r="B181" s="11" t="s">
        <v>75</v>
      </c>
      <c r="C181" s="70"/>
      <c r="G181" s="5"/>
      <c r="H181" s="5"/>
    </row>
    <row r="182" spans="1:8" x14ac:dyDescent="0.2">
      <c r="A182" s="11" t="s">
        <v>137</v>
      </c>
      <c r="B182" s="11" t="s">
        <v>77</v>
      </c>
      <c r="C182" s="70"/>
      <c r="G182" s="5"/>
      <c r="H182" s="5"/>
    </row>
    <row r="183" spans="1:8" x14ac:dyDescent="0.2">
      <c r="A183" s="11" t="s">
        <v>138</v>
      </c>
      <c r="B183" s="11" t="s">
        <v>80</v>
      </c>
      <c r="C183" s="70"/>
      <c r="G183" s="5"/>
      <c r="H183" s="5"/>
    </row>
    <row r="184" spans="1:8" x14ac:dyDescent="0.2">
      <c r="A184" s="11" t="s">
        <v>139</v>
      </c>
      <c r="B184" s="11" t="s">
        <v>82</v>
      </c>
      <c r="C184" s="70"/>
      <c r="G184" s="5"/>
      <c r="H184" s="5"/>
    </row>
    <row r="185" spans="1:8" x14ac:dyDescent="0.2">
      <c r="A185" s="11" t="s">
        <v>140</v>
      </c>
      <c r="B185" s="11" t="s">
        <v>84</v>
      </c>
      <c r="C185" s="70"/>
      <c r="G185" s="5"/>
      <c r="H185" s="5"/>
    </row>
    <row r="186" spans="1:8" ht="13.5" thickBot="1" x14ac:dyDescent="0.25">
      <c r="A186" s="12"/>
      <c r="C186" s="72"/>
      <c r="G186" s="5"/>
      <c r="H186" s="5"/>
    </row>
    <row r="187" spans="1:8" ht="13.5" thickBot="1" x14ac:dyDescent="0.25">
      <c r="A187" s="11" t="s">
        <v>141</v>
      </c>
      <c r="B187" s="9" t="s">
        <v>142</v>
      </c>
      <c r="C187" s="72"/>
      <c r="G187" s="46">
        <f>SUM(C181:C185)</f>
        <v>0</v>
      </c>
      <c r="H187" s="5"/>
    </row>
    <row r="188" spans="1:8" x14ac:dyDescent="0.2">
      <c r="A188" s="12"/>
      <c r="C188" s="72"/>
      <c r="G188" s="5"/>
      <c r="H188" s="5"/>
    </row>
    <row r="189" spans="1:8" x14ac:dyDescent="0.2">
      <c r="B189" s="8" t="s">
        <v>143</v>
      </c>
      <c r="C189" s="72"/>
      <c r="G189" s="5"/>
      <c r="H189" s="5"/>
    </row>
    <row r="190" spans="1:8" x14ac:dyDescent="0.2">
      <c r="A190" s="12"/>
      <c r="C190" s="72"/>
      <c r="G190" s="5"/>
      <c r="H190" s="5"/>
    </row>
    <row r="191" spans="1:8" x14ac:dyDescent="0.2">
      <c r="A191" s="11" t="s">
        <v>144</v>
      </c>
      <c r="B191" s="11" t="s">
        <v>102</v>
      </c>
      <c r="C191" s="70"/>
      <c r="G191" s="5"/>
      <c r="H191" s="5"/>
    </row>
    <row r="192" spans="1:8" x14ac:dyDescent="0.2">
      <c r="A192" s="11" t="s">
        <v>145</v>
      </c>
      <c r="B192" s="11" t="s">
        <v>75</v>
      </c>
      <c r="C192" s="70"/>
      <c r="G192" s="5"/>
      <c r="H192" s="5"/>
    </row>
    <row r="193" spans="1:8" x14ac:dyDescent="0.2">
      <c r="A193" s="11" t="s">
        <v>146</v>
      </c>
      <c r="B193" s="11" t="s">
        <v>77</v>
      </c>
      <c r="C193" s="70"/>
      <c r="G193" s="5"/>
      <c r="H193" s="5"/>
    </row>
    <row r="194" spans="1:8" x14ac:dyDescent="0.2">
      <c r="A194" s="11" t="s">
        <v>147</v>
      </c>
      <c r="B194" s="11" t="s">
        <v>80</v>
      </c>
      <c r="C194" s="70"/>
      <c r="G194" s="5"/>
      <c r="H194" s="5"/>
    </row>
    <row r="195" spans="1:8" x14ac:dyDescent="0.2">
      <c r="A195" s="11" t="s">
        <v>148</v>
      </c>
      <c r="B195" s="11" t="s">
        <v>82</v>
      </c>
      <c r="C195" s="70"/>
      <c r="G195" s="5"/>
      <c r="H195" s="5"/>
    </row>
    <row r="196" spans="1:8" x14ac:dyDescent="0.2">
      <c r="A196" s="11" t="s">
        <v>149</v>
      </c>
      <c r="B196" s="11" t="s">
        <v>84</v>
      </c>
      <c r="C196" s="70"/>
      <c r="G196" s="5"/>
      <c r="H196" s="5"/>
    </row>
    <row r="197" spans="1:8" ht="13.5" thickBot="1" x14ac:dyDescent="0.25">
      <c r="A197" s="12"/>
      <c r="C197" s="72"/>
      <c r="G197" s="5"/>
      <c r="H197" s="5"/>
    </row>
    <row r="198" spans="1:8" ht="13.5" thickBot="1" x14ac:dyDescent="0.25">
      <c r="A198" s="11" t="s">
        <v>150</v>
      </c>
      <c r="B198" s="9" t="s">
        <v>151</v>
      </c>
      <c r="C198" s="72"/>
      <c r="G198" s="46">
        <f>SUM(C191:C196)</f>
        <v>0</v>
      </c>
      <c r="H198" s="5"/>
    </row>
    <row r="199" spans="1:8" x14ac:dyDescent="0.2">
      <c r="A199" s="8" t="s">
        <v>0</v>
      </c>
      <c r="B199" s="9"/>
      <c r="C199" s="74"/>
    </row>
    <row r="200" spans="1:8" x14ac:dyDescent="0.2">
      <c r="A200" s="10" t="s">
        <v>71</v>
      </c>
      <c r="B200" s="10" t="s">
        <v>127</v>
      </c>
      <c r="C200" s="119" t="s">
        <v>890</v>
      </c>
      <c r="G200" s="118" t="s">
        <v>1045</v>
      </c>
      <c r="H200" s="42" t="s">
        <v>1046</v>
      </c>
    </row>
    <row r="201" spans="1:8" x14ac:dyDescent="0.2">
      <c r="A201" s="12"/>
      <c r="C201" s="72"/>
      <c r="G201" s="5"/>
      <c r="H201" s="5"/>
    </row>
    <row r="202" spans="1:8" x14ac:dyDescent="0.2">
      <c r="B202" s="8" t="s">
        <v>152</v>
      </c>
      <c r="C202" s="72"/>
      <c r="G202" s="5"/>
      <c r="H202" s="5"/>
    </row>
    <row r="203" spans="1:8" ht="13.5" thickBot="1" x14ac:dyDescent="0.25">
      <c r="A203" s="12"/>
      <c r="C203" s="72"/>
      <c r="G203" s="5"/>
      <c r="H203" s="5"/>
    </row>
    <row r="204" spans="1:8" ht="13.5" thickBot="1" x14ac:dyDescent="0.25">
      <c r="A204" s="11" t="s">
        <v>153</v>
      </c>
      <c r="B204" s="11" t="s">
        <v>152</v>
      </c>
      <c r="C204" s="76"/>
      <c r="G204" s="5"/>
      <c r="H204" s="5"/>
    </row>
    <row r="205" spans="1:8" ht="13.5" thickBot="1" x14ac:dyDescent="0.25">
      <c r="C205" s="72"/>
      <c r="G205" s="5"/>
      <c r="H205" s="5"/>
    </row>
    <row r="206" spans="1:8" ht="13.5" thickBot="1" x14ac:dyDescent="0.25">
      <c r="A206" s="11" t="s">
        <v>154</v>
      </c>
      <c r="B206" s="9" t="s">
        <v>155</v>
      </c>
      <c r="C206" s="72"/>
      <c r="G206" s="46">
        <f>SUM(C204)</f>
        <v>0</v>
      </c>
      <c r="H206" s="5"/>
    </row>
    <row r="207" spans="1:8" ht="13.5" thickBot="1" x14ac:dyDescent="0.25">
      <c r="A207" s="12"/>
      <c r="C207" s="72"/>
      <c r="G207" s="5"/>
      <c r="H207" s="5"/>
    </row>
    <row r="208" spans="1:8" ht="13.5" thickBot="1" x14ac:dyDescent="0.25">
      <c r="A208" s="11" t="s">
        <v>156</v>
      </c>
      <c r="C208" s="73" t="s">
        <v>157</v>
      </c>
      <c r="G208" s="5"/>
      <c r="H208" s="46">
        <f>SUM(G161:G206)</f>
        <v>0</v>
      </c>
    </row>
    <row r="209" spans="1:8" x14ac:dyDescent="0.2">
      <c r="A209" s="11"/>
      <c r="C209" s="73"/>
      <c r="G209" s="5"/>
      <c r="H209" s="5"/>
    </row>
    <row r="210" spans="1:8" x14ac:dyDescent="0.2">
      <c r="A210" s="7" t="s">
        <v>884</v>
      </c>
      <c r="C210" s="72"/>
      <c r="G210" s="5"/>
      <c r="H210" s="5"/>
    </row>
    <row r="211" spans="1:8" x14ac:dyDescent="0.2">
      <c r="B211" s="8" t="s">
        <v>158</v>
      </c>
      <c r="C211" s="72"/>
      <c r="G211" s="5"/>
      <c r="H211" s="5"/>
    </row>
    <row r="212" spans="1:8" x14ac:dyDescent="0.2">
      <c r="A212" s="12"/>
      <c r="C212" s="72"/>
      <c r="G212" s="5"/>
      <c r="H212" s="5"/>
    </row>
    <row r="213" spans="1:8" x14ac:dyDescent="0.2">
      <c r="A213" s="11" t="s">
        <v>159</v>
      </c>
      <c r="B213" s="11" t="s">
        <v>75</v>
      </c>
      <c r="C213" s="70"/>
      <c r="G213" s="5"/>
      <c r="H213" s="5"/>
    </row>
    <row r="214" spans="1:8" x14ac:dyDescent="0.2">
      <c r="A214" s="11" t="s">
        <v>160</v>
      </c>
      <c r="B214" s="11" t="s">
        <v>77</v>
      </c>
      <c r="C214" s="70"/>
      <c r="G214" s="5"/>
      <c r="H214" s="5"/>
    </row>
    <row r="215" spans="1:8" x14ac:dyDescent="0.2">
      <c r="A215" s="11" t="s">
        <v>161</v>
      </c>
      <c r="B215" s="11" t="s">
        <v>80</v>
      </c>
      <c r="C215" s="70"/>
      <c r="G215" s="5"/>
      <c r="H215" s="5"/>
    </row>
    <row r="216" spans="1:8" x14ac:dyDescent="0.2">
      <c r="A216" s="11" t="s">
        <v>162</v>
      </c>
      <c r="B216" s="11" t="s">
        <v>82</v>
      </c>
      <c r="C216" s="70"/>
      <c r="G216" s="5"/>
      <c r="H216" s="5"/>
    </row>
    <row r="217" spans="1:8" x14ac:dyDescent="0.2">
      <c r="A217" s="11" t="s">
        <v>163</v>
      </c>
      <c r="B217" s="11" t="s">
        <v>84</v>
      </c>
      <c r="C217" s="70"/>
      <c r="G217" s="5"/>
      <c r="H217" s="5"/>
    </row>
    <row r="218" spans="1:8" ht="13.5" thickBot="1" x14ac:dyDescent="0.25">
      <c r="A218" s="12"/>
      <c r="C218" s="72"/>
      <c r="G218" s="5"/>
      <c r="H218" s="5"/>
    </row>
    <row r="219" spans="1:8" ht="13.5" thickBot="1" x14ac:dyDescent="0.25">
      <c r="A219" s="11" t="s">
        <v>164</v>
      </c>
      <c r="B219" s="9" t="s">
        <v>165</v>
      </c>
      <c r="C219" s="72"/>
      <c r="G219" s="46">
        <f>SUM(C213:C217)</f>
        <v>0</v>
      </c>
      <c r="H219" s="5"/>
    </row>
    <row r="220" spans="1:8" x14ac:dyDescent="0.2">
      <c r="A220" s="12"/>
      <c r="C220" s="72"/>
      <c r="G220" s="5"/>
      <c r="H220" s="5"/>
    </row>
    <row r="221" spans="1:8" x14ac:dyDescent="0.2">
      <c r="B221" s="8" t="s">
        <v>166</v>
      </c>
      <c r="C221" s="72"/>
      <c r="G221" s="5"/>
      <c r="H221" s="5"/>
    </row>
    <row r="222" spans="1:8" x14ac:dyDescent="0.2">
      <c r="A222" s="12"/>
      <c r="C222" s="72"/>
      <c r="G222" s="5"/>
      <c r="H222" s="5"/>
    </row>
    <row r="223" spans="1:8" x14ac:dyDescent="0.2">
      <c r="A223" s="11" t="s">
        <v>167</v>
      </c>
      <c r="B223" s="11" t="s">
        <v>102</v>
      </c>
      <c r="C223" s="70"/>
      <c r="G223" s="5"/>
      <c r="H223" s="5"/>
    </row>
    <row r="224" spans="1:8" x14ac:dyDescent="0.2">
      <c r="A224" s="11" t="s">
        <v>168</v>
      </c>
      <c r="B224" s="11" t="s">
        <v>75</v>
      </c>
      <c r="C224" s="70"/>
      <c r="G224" s="5"/>
      <c r="H224" s="5"/>
    </row>
    <row r="225" spans="1:8" x14ac:dyDescent="0.2">
      <c r="A225" s="11" t="s">
        <v>169</v>
      </c>
      <c r="B225" s="11" t="s">
        <v>77</v>
      </c>
      <c r="C225" s="70"/>
      <c r="G225" s="5"/>
      <c r="H225" s="5"/>
    </row>
    <row r="226" spans="1:8" x14ac:dyDescent="0.2">
      <c r="A226" s="11" t="s">
        <v>170</v>
      </c>
      <c r="B226" s="11" t="s">
        <v>80</v>
      </c>
      <c r="C226" s="70"/>
      <c r="G226" s="5"/>
      <c r="H226" s="5"/>
    </row>
    <row r="227" spans="1:8" x14ac:dyDescent="0.2">
      <c r="A227" s="11" t="s">
        <v>171</v>
      </c>
      <c r="B227" s="11" t="s">
        <v>82</v>
      </c>
      <c r="C227" s="70"/>
      <c r="G227" s="5"/>
      <c r="H227" s="5"/>
    </row>
    <row r="228" spans="1:8" x14ac:dyDescent="0.2">
      <c r="A228" s="11" t="s">
        <v>172</v>
      </c>
      <c r="B228" s="11" t="s">
        <v>84</v>
      </c>
      <c r="C228" s="70"/>
      <c r="G228" s="5"/>
      <c r="H228" s="5"/>
    </row>
    <row r="229" spans="1:8" ht="13.5" thickBot="1" x14ac:dyDescent="0.25">
      <c r="A229" s="12"/>
      <c r="C229" s="72"/>
      <c r="G229" s="5"/>
      <c r="H229" s="5"/>
    </row>
    <row r="230" spans="1:8" ht="13.5" thickBot="1" x14ac:dyDescent="0.25">
      <c r="A230" s="11" t="s">
        <v>173</v>
      </c>
      <c r="B230" s="9" t="s">
        <v>174</v>
      </c>
      <c r="C230" s="72"/>
      <c r="G230" s="46">
        <f>SUM(C223:C228)</f>
        <v>0</v>
      </c>
      <c r="H230" s="5"/>
    </row>
    <row r="231" spans="1:8" x14ac:dyDescent="0.2">
      <c r="A231" s="12"/>
      <c r="C231" s="72"/>
      <c r="G231" s="5"/>
      <c r="H231" s="5"/>
    </row>
    <row r="232" spans="1:8" x14ac:dyDescent="0.2">
      <c r="B232" s="8" t="s">
        <v>175</v>
      </c>
      <c r="C232" s="72"/>
      <c r="G232" s="5"/>
      <c r="H232" s="5"/>
    </row>
    <row r="233" spans="1:8" x14ac:dyDescent="0.2">
      <c r="A233" s="12"/>
      <c r="C233" s="72"/>
      <c r="G233" s="5"/>
      <c r="H233" s="5"/>
    </row>
    <row r="234" spans="1:8" x14ac:dyDescent="0.2">
      <c r="A234" s="11" t="s">
        <v>176</v>
      </c>
      <c r="B234" s="11" t="s">
        <v>102</v>
      </c>
      <c r="C234" s="77"/>
      <c r="G234" s="5"/>
      <c r="H234" s="5"/>
    </row>
    <row r="235" spans="1:8" x14ac:dyDescent="0.2">
      <c r="A235" s="11" t="s">
        <v>177</v>
      </c>
      <c r="B235" s="11" t="s">
        <v>75</v>
      </c>
      <c r="C235" s="70"/>
      <c r="G235" s="5"/>
      <c r="H235" s="5"/>
    </row>
    <row r="236" spans="1:8" x14ac:dyDescent="0.2">
      <c r="A236" s="11" t="s">
        <v>178</v>
      </c>
      <c r="B236" s="11" t="s">
        <v>77</v>
      </c>
      <c r="C236" s="70"/>
      <c r="G236" s="5"/>
      <c r="H236" s="5"/>
    </row>
    <row r="237" spans="1:8" x14ac:dyDescent="0.2">
      <c r="A237" s="11" t="s">
        <v>179</v>
      </c>
      <c r="B237" s="11" t="s">
        <v>80</v>
      </c>
      <c r="C237" s="70"/>
      <c r="G237" s="5"/>
      <c r="H237" s="5"/>
    </row>
    <row r="238" spans="1:8" x14ac:dyDescent="0.2">
      <c r="A238" s="11" t="s">
        <v>180</v>
      </c>
      <c r="B238" s="11" t="s">
        <v>82</v>
      </c>
      <c r="C238" s="70"/>
      <c r="G238" s="5"/>
      <c r="H238" s="5"/>
    </row>
    <row r="239" spans="1:8" x14ac:dyDescent="0.2">
      <c r="A239" s="11" t="s">
        <v>181</v>
      </c>
      <c r="B239" s="11" t="s">
        <v>84</v>
      </c>
      <c r="C239" s="70"/>
      <c r="G239" s="5"/>
      <c r="H239" s="5"/>
    </row>
    <row r="240" spans="1:8" ht="13.5" thickBot="1" x14ac:dyDescent="0.25">
      <c r="A240" s="12"/>
      <c r="C240" s="72"/>
      <c r="G240" s="5"/>
      <c r="H240" s="5"/>
    </row>
    <row r="241" spans="1:8" ht="13.5" thickBot="1" x14ac:dyDescent="0.25">
      <c r="A241" s="11" t="s">
        <v>182</v>
      </c>
      <c r="B241" s="9" t="s">
        <v>183</v>
      </c>
      <c r="C241" s="72"/>
      <c r="G241" s="46">
        <f>SUM(C235:C239)</f>
        <v>0</v>
      </c>
      <c r="H241" s="5"/>
    </row>
    <row r="242" spans="1:8" x14ac:dyDescent="0.2">
      <c r="A242" s="12"/>
      <c r="C242" s="72"/>
      <c r="G242" s="5"/>
      <c r="H242" s="5"/>
    </row>
    <row r="243" spans="1:8" x14ac:dyDescent="0.2">
      <c r="B243" s="8" t="s">
        <v>184</v>
      </c>
      <c r="C243" s="72"/>
      <c r="G243" s="5"/>
      <c r="H243" s="5"/>
    </row>
    <row r="244" spans="1:8" x14ac:dyDescent="0.2">
      <c r="A244" s="12"/>
      <c r="C244" s="72"/>
      <c r="G244" s="5"/>
      <c r="H244" s="5"/>
    </row>
    <row r="245" spans="1:8" x14ac:dyDescent="0.2">
      <c r="A245" s="11" t="s">
        <v>185</v>
      </c>
      <c r="B245" s="11" t="s">
        <v>102</v>
      </c>
      <c r="C245" s="70"/>
      <c r="G245" s="5"/>
      <c r="H245" s="5"/>
    </row>
    <row r="246" spans="1:8" x14ac:dyDescent="0.2">
      <c r="A246" s="11" t="s">
        <v>186</v>
      </c>
      <c r="B246" s="11" t="s">
        <v>75</v>
      </c>
      <c r="C246" s="70"/>
      <c r="G246" s="5"/>
      <c r="H246" s="5"/>
    </row>
    <row r="247" spans="1:8" x14ac:dyDescent="0.2">
      <c r="A247" s="11" t="s">
        <v>187</v>
      </c>
      <c r="B247" s="11" t="s">
        <v>77</v>
      </c>
      <c r="C247" s="70"/>
      <c r="G247" s="5"/>
      <c r="H247" s="5"/>
    </row>
    <row r="248" spans="1:8" x14ac:dyDescent="0.2">
      <c r="A248" s="11" t="s">
        <v>188</v>
      </c>
      <c r="B248" s="11" t="s">
        <v>80</v>
      </c>
      <c r="C248" s="70"/>
      <c r="G248" s="5"/>
      <c r="H248" s="5"/>
    </row>
    <row r="249" spans="1:8" x14ac:dyDescent="0.2">
      <c r="A249" s="11" t="s">
        <v>189</v>
      </c>
      <c r="B249" s="11" t="s">
        <v>82</v>
      </c>
      <c r="C249" s="70"/>
      <c r="G249" s="5"/>
      <c r="H249" s="5"/>
    </row>
    <row r="250" spans="1:8" x14ac:dyDescent="0.2">
      <c r="A250" s="11" t="s">
        <v>190</v>
      </c>
      <c r="B250" s="11" t="s">
        <v>84</v>
      </c>
      <c r="C250" s="70"/>
      <c r="G250" s="5"/>
      <c r="H250" s="5"/>
    </row>
    <row r="251" spans="1:8" ht="13.5" thickBot="1" x14ac:dyDescent="0.25">
      <c r="A251" s="12"/>
      <c r="C251" s="72"/>
      <c r="G251" s="5"/>
      <c r="H251" s="5"/>
    </row>
    <row r="252" spans="1:8" ht="13.5" thickBot="1" x14ac:dyDescent="0.25">
      <c r="A252" s="11" t="s">
        <v>191</v>
      </c>
      <c r="B252" s="9" t="s">
        <v>192</v>
      </c>
      <c r="C252" s="72"/>
      <c r="G252" s="46">
        <f>SUM(C245:C250)</f>
        <v>0</v>
      </c>
      <c r="H252" s="5"/>
    </row>
    <row r="253" spans="1:8" ht="13.5" thickBot="1" x14ac:dyDescent="0.25">
      <c r="A253" s="12"/>
      <c r="C253" s="72"/>
      <c r="G253" s="5"/>
      <c r="H253" s="5"/>
    </row>
    <row r="254" spans="1:8" ht="13.5" thickBot="1" x14ac:dyDescent="0.25">
      <c r="A254" s="11" t="s">
        <v>193</v>
      </c>
      <c r="C254" s="73" t="s">
        <v>194</v>
      </c>
      <c r="G254" s="5"/>
      <c r="H254" s="46">
        <f>SUM(G219:G252)</f>
        <v>0</v>
      </c>
    </row>
    <row r="255" spans="1:8" x14ac:dyDescent="0.2">
      <c r="A255" s="8" t="s">
        <v>0</v>
      </c>
      <c r="B255" s="9"/>
      <c r="C255" s="74"/>
    </row>
    <row r="256" spans="1:8" x14ac:dyDescent="0.2">
      <c r="A256" s="10" t="s">
        <v>71</v>
      </c>
      <c r="B256" s="10" t="s">
        <v>127</v>
      </c>
      <c r="C256" s="119" t="s">
        <v>890</v>
      </c>
      <c r="G256" s="118" t="s">
        <v>1045</v>
      </c>
      <c r="H256" s="42" t="s">
        <v>1046</v>
      </c>
    </row>
    <row r="257" spans="1:8" x14ac:dyDescent="0.2">
      <c r="A257" s="11"/>
      <c r="C257" s="73"/>
      <c r="G257" s="5"/>
      <c r="H257" s="5"/>
    </row>
    <row r="258" spans="1:8" x14ac:dyDescent="0.2">
      <c r="A258" s="7" t="s">
        <v>885</v>
      </c>
      <c r="C258" s="72"/>
      <c r="G258" s="5"/>
      <c r="H258" s="5"/>
    </row>
    <row r="259" spans="1:8" x14ac:dyDescent="0.2">
      <c r="A259" s="12"/>
      <c r="C259" s="72"/>
      <c r="G259" s="5"/>
      <c r="H259" s="5"/>
    </row>
    <row r="260" spans="1:8" x14ac:dyDescent="0.2">
      <c r="B260" s="8" t="s">
        <v>195</v>
      </c>
      <c r="C260" s="72"/>
      <c r="G260" s="5"/>
      <c r="H260" s="5"/>
    </row>
    <row r="261" spans="1:8" x14ac:dyDescent="0.2">
      <c r="A261" s="12"/>
      <c r="C261" s="72"/>
      <c r="G261" s="5"/>
      <c r="H261" s="5"/>
    </row>
    <row r="262" spans="1:8" x14ac:dyDescent="0.2">
      <c r="A262" s="11" t="s">
        <v>196</v>
      </c>
      <c r="B262" s="11" t="s">
        <v>75</v>
      </c>
      <c r="C262" s="70"/>
      <c r="D262" s="11" t="s">
        <v>197</v>
      </c>
      <c r="G262" s="5"/>
      <c r="H262" s="5"/>
    </row>
    <row r="263" spans="1:8" x14ac:dyDescent="0.2">
      <c r="A263" s="11" t="s">
        <v>198</v>
      </c>
      <c r="B263" s="11" t="s">
        <v>77</v>
      </c>
      <c r="C263" s="70"/>
      <c r="G263" s="5"/>
      <c r="H263" s="5"/>
    </row>
    <row r="264" spans="1:8" x14ac:dyDescent="0.2">
      <c r="A264" s="11" t="s">
        <v>199</v>
      </c>
      <c r="B264" s="11" t="s">
        <v>1043</v>
      </c>
      <c r="C264" s="70"/>
      <c r="D264" s="11" t="s">
        <v>200</v>
      </c>
      <c r="G264" s="5"/>
      <c r="H264" s="5"/>
    </row>
    <row r="265" spans="1:8" x14ac:dyDescent="0.2">
      <c r="A265" s="12"/>
      <c r="C265" s="72"/>
      <c r="G265" s="5"/>
      <c r="H265" s="5"/>
    </row>
    <row r="266" spans="1:8" x14ac:dyDescent="0.2">
      <c r="A266" s="11" t="s">
        <v>201</v>
      </c>
      <c r="C266" s="72"/>
      <c r="G266" s="5"/>
      <c r="H266" s="5"/>
    </row>
    <row r="267" spans="1:8" x14ac:dyDescent="0.2">
      <c r="A267" s="12"/>
      <c r="B267" s="42" t="s">
        <v>642</v>
      </c>
      <c r="C267" s="78"/>
      <c r="G267" s="5"/>
      <c r="H267" s="5"/>
    </row>
    <row r="268" spans="1:8" x14ac:dyDescent="0.2">
      <c r="A268" s="11" t="s">
        <v>202</v>
      </c>
      <c r="B268" s="57"/>
      <c r="C268" s="79"/>
      <c r="G268" s="5"/>
      <c r="H268" s="5"/>
    </row>
    <row r="269" spans="1:8" x14ac:dyDescent="0.2">
      <c r="A269" s="11" t="s">
        <v>203</v>
      </c>
      <c r="B269" s="57"/>
      <c r="C269" s="79"/>
      <c r="G269" s="5"/>
      <c r="H269" s="5"/>
    </row>
    <row r="270" spans="1:8" x14ac:dyDescent="0.2">
      <c r="A270" s="11" t="s">
        <v>204</v>
      </c>
      <c r="B270" s="57"/>
      <c r="C270" s="79"/>
      <c r="G270" s="5"/>
      <c r="H270" s="5"/>
    </row>
    <row r="271" spans="1:8" x14ac:dyDescent="0.2">
      <c r="A271" s="11" t="s">
        <v>205</v>
      </c>
      <c r="B271" s="57"/>
      <c r="C271" s="79"/>
      <c r="G271" s="5"/>
      <c r="H271" s="5"/>
    </row>
    <row r="272" spans="1:8" x14ac:dyDescent="0.2">
      <c r="A272" s="11" t="s">
        <v>888</v>
      </c>
      <c r="B272" s="23"/>
      <c r="C272" s="80" t="s">
        <v>206</v>
      </c>
      <c r="G272" s="5"/>
      <c r="H272" s="5"/>
    </row>
    <row r="273" spans="1:8" x14ac:dyDescent="0.2">
      <c r="A273" s="12"/>
      <c r="B273" s="55"/>
      <c r="C273" s="79"/>
      <c r="G273" s="5"/>
      <c r="H273" s="5"/>
    </row>
    <row r="274" spans="1:8" x14ac:dyDescent="0.2">
      <c r="A274" s="12"/>
      <c r="B274" s="55"/>
      <c r="C274" s="79"/>
      <c r="G274" s="5"/>
      <c r="H274" s="5"/>
    </row>
    <row r="275" spans="1:8" x14ac:dyDescent="0.2">
      <c r="A275" s="12"/>
      <c r="B275" s="55"/>
      <c r="C275" s="79"/>
      <c r="G275" s="5"/>
      <c r="H275" s="5"/>
    </row>
    <row r="276" spans="1:8" ht="13.5" thickBot="1" x14ac:dyDescent="0.25">
      <c r="A276" s="11" t="s">
        <v>887</v>
      </c>
      <c r="C276" s="81"/>
      <c r="G276" s="5"/>
      <c r="H276" s="5"/>
    </row>
    <row r="277" spans="1:8" ht="13.5" thickBot="1" x14ac:dyDescent="0.25">
      <c r="A277" s="11" t="s">
        <v>886</v>
      </c>
      <c r="C277" s="90">
        <f>SUM(B268:B275)</f>
        <v>0</v>
      </c>
      <c r="G277" s="5"/>
      <c r="H277" s="5"/>
    </row>
    <row r="278" spans="1:8" x14ac:dyDescent="0.2">
      <c r="A278" s="11" t="s">
        <v>207</v>
      </c>
      <c r="B278" s="11" t="s">
        <v>1042</v>
      </c>
      <c r="C278" s="82"/>
      <c r="G278" s="5"/>
      <c r="H278" s="5"/>
    </row>
    <row r="279" spans="1:8" x14ac:dyDescent="0.2">
      <c r="A279" s="11" t="s">
        <v>208</v>
      </c>
      <c r="B279" s="11" t="s">
        <v>84</v>
      </c>
      <c r="C279" s="70"/>
      <c r="G279" s="5"/>
      <c r="H279" s="5"/>
    </row>
    <row r="280" spans="1:8" ht="13.5" thickBot="1" x14ac:dyDescent="0.25">
      <c r="A280" s="12"/>
      <c r="C280" s="72"/>
      <c r="G280" s="5"/>
      <c r="H280" s="5"/>
    </row>
    <row r="281" spans="1:8" ht="13.5" thickBot="1" x14ac:dyDescent="0.25">
      <c r="A281" s="11" t="s">
        <v>209</v>
      </c>
      <c r="B281" s="9" t="s">
        <v>210</v>
      </c>
      <c r="C281" s="72"/>
      <c r="G281" s="46">
        <f>SUM(C262:C279)</f>
        <v>0</v>
      </c>
      <c r="H281" s="5"/>
    </row>
    <row r="282" spans="1:8" x14ac:dyDescent="0.2">
      <c r="A282" s="12"/>
      <c r="C282" s="72"/>
      <c r="G282" s="5"/>
      <c r="H282" s="5"/>
    </row>
    <row r="283" spans="1:8" x14ac:dyDescent="0.2">
      <c r="B283" s="8" t="s">
        <v>211</v>
      </c>
      <c r="C283" s="72"/>
      <c r="G283" s="5"/>
      <c r="H283" s="5"/>
    </row>
    <row r="284" spans="1:8" x14ac:dyDescent="0.2">
      <c r="A284" s="12"/>
      <c r="C284" s="72"/>
      <c r="G284" s="5"/>
      <c r="H284" s="5"/>
    </row>
    <row r="285" spans="1:8" x14ac:dyDescent="0.2">
      <c r="A285" s="11" t="s">
        <v>212</v>
      </c>
      <c r="B285" s="11" t="s">
        <v>75</v>
      </c>
      <c r="C285" s="70"/>
      <c r="D285" s="11" t="s">
        <v>1121</v>
      </c>
      <c r="G285" s="5"/>
      <c r="H285" s="5"/>
    </row>
    <row r="286" spans="1:8" x14ac:dyDescent="0.2">
      <c r="A286" s="11" t="s">
        <v>213</v>
      </c>
      <c r="B286" s="11" t="s">
        <v>77</v>
      </c>
      <c r="C286" s="70"/>
      <c r="D286" t="s">
        <v>59</v>
      </c>
      <c r="E286" s="101" t="s">
        <v>1120</v>
      </c>
      <c r="G286" s="5"/>
      <c r="H286" s="5"/>
    </row>
    <row r="287" spans="1:8" x14ac:dyDescent="0.2">
      <c r="A287" s="11" t="s">
        <v>214</v>
      </c>
      <c r="B287" s="11" t="s">
        <v>80</v>
      </c>
      <c r="C287" s="70"/>
      <c r="G287" s="5"/>
      <c r="H287" s="5"/>
    </row>
    <row r="288" spans="1:8" x14ac:dyDescent="0.2">
      <c r="A288" s="11" t="s">
        <v>215</v>
      </c>
      <c r="B288" s="11" t="s">
        <v>82</v>
      </c>
      <c r="C288" s="70"/>
      <c r="G288" s="5"/>
      <c r="H288" s="5"/>
    </row>
    <row r="289" spans="1:8" x14ac:dyDescent="0.2">
      <c r="A289" s="11" t="s">
        <v>216</v>
      </c>
      <c r="B289" s="11" t="s">
        <v>84</v>
      </c>
      <c r="C289" s="70"/>
      <c r="G289" s="5"/>
      <c r="H289" s="5"/>
    </row>
    <row r="290" spans="1:8" ht="13.5" thickBot="1" x14ac:dyDescent="0.25">
      <c r="A290" s="11" t="s">
        <v>78</v>
      </c>
      <c r="C290" s="72"/>
      <c r="G290" s="5"/>
      <c r="H290" s="5"/>
    </row>
    <row r="291" spans="1:8" ht="13.5" thickBot="1" x14ac:dyDescent="0.25">
      <c r="A291" s="11" t="s">
        <v>217</v>
      </c>
      <c r="B291" s="9" t="s">
        <v>218</v>
      </c>
      <c r="C291" s="72"/>
      <c r="G291" s="46">
        <f>SUM(C285:C289)</f>
        <v>0</v>
      </c>
      <c r="H291" s="5"/>
    </row>
    <row r="292" spans="1:8" x14ac:dyDescent="0.2">
      <c r="A292" s="12"/>
      <c r="C292" s="72"/>
      <c r="G292" s="5"/>
      <c r="H292" s="5"/>
    </row>
    <row r="293" spans="1:8" x14ac:dyDescent="0.2">
      <c r="A293" s="12"/>
      <c r="B293" s="8" t="s">
        <v>1181</v>
      </c>
      <c r="C293" s="72"/>
      <c r="G293" s="5"/>
      <c r="H293" s="5"/>
    </row>
    <row r="294" spans="1:8" x14ac:dyDescent="0.2">
      <c r="A294" s="12"/>
      <c r="C294" s="72"/>
      <c r="G294" s="5"/>
      <c r="H294" s="5"/>
    </row>
    <row r="295" spans="1:8" x14ac:dyDescent="0.2">
      <c r="A295" s="11" t="s">
        <v>1182</v>
      </c>
      <c r="B295" s="11" t="s">
        <v>75</v>
      </c>
      <c r="C295" s="70"/>
      <c r="G295" s="5"/>
      <c r="H295" s="5"/>
    </row>
    <row r="296" spans="1:8" x14ac:dyDescent="0.2">
      <c r="A296" s="11" t="s">
        <v>1183</v>
      </c>
      <c r="B296" s="11" t="s">
        <v>77</v>
      </c>
      <c r="C296" s="70"/>
      <c r="G296" s="5"/>
      <c r="H296" s="5"/>
    </row>
    <row r="297" spans="1:8" x14ac:dyDescent="0.2">
      <c r="A297" s="11" t="s">
        <v>1184</v>
      </c>
      <c r="B297" s="11" t="s">
        <v>80</v>
      </c>
      <c r="C297" s="70"/>
      <c r="G297" s="5"/>
      <c r="H297" s="5"/>
    </row>
    <row r="298" spans="1:8" x14ac:dyDescent="0.2">
      <c r="A298" s="11" t="s">
        <v>1185</v>
      </c>
      <c r="B298" s="11" t="s">
        <v>82</v>
      </c>
      <c r="C298" s="70"/>
      <c r="G298" s="5"/>
      <c r="H298" s="5"/>
    </row>
    <row r="299" spans="1:8" x14ac:dyDescent="0.2">
      <c r="A299" s="11" t="s">
        <v>1186</v>
      </c>
      <c r="B299" s="11" t="s">
        <v>84</v>
      </c>
      <c r="C299" s="70"/>
      <c r="G299" s="5"/>
      <c r="H299" s="5"/>
    </row>
    <row r="300" spans="1:8" ht="13.5" thickBot="1" x14ac:dyDescent="0.25">
      <c r="A300" s="11"/>
      <c r="B300" s="11"/>
      <c r="C300" s="72"/>
      <c r="G300" s="5"/>
      <c r="H300" s="5"/>
    </row>
    <row r="301" spans="1:8" ht="13.5" thickBot="1" x14ac:dyDescent="0.25">
      <c r="A301" s="11" t="s">
        <v>1187</v>
      </c>
      <c r="B301" s="9" t="s">
        <v>1188</v>
      </c>
      <c r="C301" s="72"/>
      <c r="G301" s="46">
        <f>SUM(C295:C299)</f>
        <v>0</v>
      </c>
      <c r="H301" s="5"/>
    </row>
    <row r="302" spans="1:8" x14ac:dyDescent="0.2">
      <c r="A302" s="11"/>
      <c r="B302" s="11"/>
      <c r="C302" s="72"/>
      <c r="G302" s="5"/>
      <c r="H302" s="5"/>
    </row>
    <row r="303" spans="1:8" x14ac:dyDescent="0.2">
      <c r="B303" s="8" t="s">
        <v>219</v>
      </c>
      <c r="C303" s="72"/>
      <c r="G303" s="5"/>
      <c r="H303" s="5"/>
    </row>
    <row r="304" spans="1:8" x14ac:dyDescent="0.2">
      <c r="A304" s="12"/>
      <c r="C304" s="72"/>
      <c r="G304" s="5"/>
      <c r="H304" s="5"/>
    </row>
    <row r="305" spans="1:8" x14ac:dyDescent="0.2">
      <c r="A305" s="11" t="s">
        <v>220</v>
      </c>
      <c r="B305" s="11" t="s">
        <v>75</v>
      </c>
      <c r="C305" s="70"/>
      <c r="G305" s="5"/>
      <c r="H305" s="5"/>
    </row>
    <row r="306" spans="1:8" x14ac:dyDescent="0.2">
      <c r="A306" s="11" t="s">
        <v>221</v>
      </c>
      <c r="B306" s="11" t="s">
        <v>77</v>
      </c>
      <c r="C306" s="70"/>
      <c r="G306" s="5"/>
      <c r="H306" s="5"/>
    </row>
    <row r="307" spans="1:8" x14ac:dyDescent="0.2">
      <c r="A307" s="11" t="s">
        <v>222</v>
      </c>
      <c r="B307" s="11" t="s">
        <v>80</v>
      </c>
      <c r="C307" s="70"/>
      <c r="G307" s="5"/>
      <c r="H307" s="5"/>
    </row>
    <row r="308" spans="1:8" x14ac:dyDescent="0.2">
      <c r="A308" s="11" t="s">
        <v>223</v>
      </c>
      <c r="B308" s="11" t="s">
        <v>82</v>
      </c>
      <c r="C308" s="70"/>
      <c r="G308" s="5"/>
      <c r="H308" s="5"/>
    </row>
    <row r="309" spans="1:8" ht="13.5" thickBot="1" x14ac:dyDescent="0.25">
      <c r="A309" s="11"/>
      <c r="C309" s="72"/>
      <c r="G309" s="5"/>
      <c r="H309" s="5"/>
    </row>
    <row r="310" spans="1:8" ht="13.5" thickBot="1" x14ac:dyDescent="0.25">
      <c r="A310" s="11" t="s">
        <v>224</v>
      </c>
      <c r="B310" s="9" t="s">
        <v>225</v>
      </c>
      <c r="C310" s="72"/>
      <c r="G310" s="46">
        <f>SUM(C305:C308)</f>
        <v>0</v>
      </c>
      <c r="H310" s="5"/>
    </row>
    <row r="311" spans="1:8" x14ac:dyDescent="0.2">
      <c r="A311" s="11"/>
      <c r="B311" s="11"/>
      <c r="C311" s="72"/>
      <c r="G311" s="5"/>
      <c r="H311" s="5"/>
    </row>
    <row r="312" spans="1:8" x14ac:dyDescent="0.2">
      <c r="B312" s="8" t="s">
        <v>226</v>
      </c>
      <c r="C312" s="72"/>
      <c r="G312" s="5"/>
      <c r="H312" s="5"/>
    </row>
    <row r="313" spans="1:8" x14ac:dyDescent="0.2">
      <c r="A313" s="12"/>
      <c r="C313" s="72"/>
      <c r="G313" s="5"/>
      <c r="H313" s="5"/>
    </row>
    <row r="314" spans="1:8" x14ac:dyDescent="0.2">
      <c r="A314" s="11" t="s">
        <v>227</v>
      </c>
      <c r="B314" s="11" t="s">
        <v>75</v>
      </c>
      <c r="C314" s="70"/>
      <c r="G314" s="5"/>
      <c r="H314" s="5"/>
    </row>
    <row r="315" spans="1:8" x14ac:dyDescent="0.2">
      <c r="A315" s="11" t="s">
        <v>228</v>
      </c>
      <c r="B315" s="11" t="s">
        <v>77</v>
      </c>
      <c r="C315" s="70"/>
      <c r="G315" s="5"/>
      <c r="H315" s="5"/>
    </row>
    <row r="316" spans="1:8" x14ac:dyDescent="0.2">
      <c r="A316" s="11" t="s">
        <v>229</v>
      </c>
      <c r="B316" s="11" t="s">
        <v>80</v>
      </c>
      <c r="C316" s="70"/>
      <c r="G316" s="5"/>
      <c r="H316" s="5"/>
    </row>
    <row r="317" spans="1:8" x14ac:dyDescent="0.2">
      <c r="A317" s="11" t="s">
        <v>230</v>
      </c>
      <c r="B317" s="11" t="s">
        <v>82</v>
      </c>
      <c r="C317" s="82"/>
      <c r="G317" s="5"/>
      <c r="H317" s="5"/>
    </row>
    <row r="318" spans="1:8" x14ac:dyDescent="0.2">
      <c r="A318" s="11" t="s">
        <v>231</v>
      </c>
      <c r="B318" s="11" t="s">
        <v>84</v>
      </c>
      <c r="C318" s="70"/>
      <c r="G318" s="5"/>
      <c r="H318" s="5"/>
    </row>
    <row r="319" spans="1:8" ht="13.5" thickBot="1" x14ac:dyDescent="0.25">
      <c r="A319" s="12"/>
      <c r="C319" s="72"/>
      <c r="G319" s="5"/>
      <c r="H319" s="5"/>
    </row>
    <row r="320" spans="1:8" ht="13.5" thickBot="1" x14ac:dyDescent="0.25">
      <c r="A320" s="11" t="s">
        <v>232</v>
      </c>
      <c r="B320" s="9" t="s">
        <v>233</v>
      </c>
      <c r="C320" s="72"/>
      <c r="G320" s="46">
        <f>SUM(C314:C318)</f>
        <v>0</v>
      </c>
      <c r="H320" s="5"/>
    </row>
    <row r="321" spans="1:8" x14ac:dyDescent="0.2">
      <c r="A321" s="8" t="s">
        <v>0</v>
      </c>
      <c r="B321" s="9"/>
      <c r="C321" s="74"/>
    </row>
    <row r="322" spans="1:8" x14ac:dyDescent="0.2">
      <c r="A322" s="10" t="s">
        <v>71</v>
      </c>
      <c r="B322" s="10" t="s">
        <v>127</v>
      </c>
      <c r="C322" s="119" t="s">
        <v>890</v>
      </c>
      <c r="G322" s="118" t="s">
        <v>1045</v>
      </c>
      <c r="H322" s="42" t="s">
        <v>1046</v>
      </c>
    </row>
    <row r="323" spans="1:8" x14ac:dyDescent="0.2">
      <c r="A323" s="12"/>
      <c r="C323" s="72"/>
      <c r="G323" s="5"/>
      <c r="H323" s="5"/>
    </row>
    <row r="324" spans="1:8" x14ac:dyDescent="0.2">
      <c r="B324" s="8" t="s">
        <v>234</v>
      </c>
      <c r="C324" s="72"/>
      <c r="G324" s="5"/>
      <c r="H324" s="5"/>
    </row>
    <row r="325" spans="1:8" x14ac:dyDescent="0.2">
      <c r="A325" s="12"/>
      <c r="C325" s="72"/>
      <c r="G325" s="5"/>
      <c r="H325" s="5"/>
    </row>
    <row r="326" spans="1:8" x14ac:dyDescent="0.2">
      <c r="A326" s="11" t="s">
        <v>235</v>
      </c>
      <c r="B326" s="11" t="s">
        <v>75</v>
      </c>
      <c r="C326" s="70"/>
      <c r="G326" s="5"/>
      <c r="H326" s="5"/>
    </row>
    <row r="327" spans="1:8" x14ac:dyDescent="0.2">
      <c r="A327" s="11" t="s">
        <v>236</v>
      </c>
      <c r="B327" s="11" t="s">
        <v>77</v>
      </c>
      <c r="C327" s="70"/>
      <c r="G327" s="5"/>
      <c r="H327" s="5"/>
    </row>
    <row r="328" spans="1:8" x14ac:dyDescent="0.2">
      <c r="A328" s="11" t="s">
        <v>237</v>
      </c>
      <c r="B328" s="11" t="s">
        <v>80</v>
      </c>
      <c r="C328" s="70"/>
      <c r="G328" s="5"/>
      <c r="H328" s="5"/>
    </row>
    <row r="329" spans="1:8" x14ac:dyDescent="0.2">
      <c r="A329" s="11" t="s">
        <v>238</v>
      </c>
      <c r="B329" s="11" t="s">
        <v>82</v>
      </c>
      <c r="C329" s="70"/>
      <c r="G329" s="5"/>
      <c r="H329" s="5"/>
    </row>
    <row r="330" spans="1:8" x14ac:dyDescent="0.2">
      <c r="A330" s="11" t="s">
        <v>239</v>
      </c>
      <c r="B330" s="11" t="s">
        <v>84</v>
      </c>
      <c r="C330" s="70"/>
      <c r="G330" s="5"/>
      <c r="H330" s="5"/>
    </row>
    <row r="331" spans="1:8" ht="13.5" thickBot="1" x14ac:dyDescent="0.25">
      <c r="A331" s="12"/>
      <c r="C331" s="72"/>
      <c r="G331" s="5"/>
      <c r="H331" s="5"/>
    </row>
    <row r="332" spans="1:8" ht="13.5" thickBot="1" x14ac:dyDescent="0.25">
      <c r="A332" s="11" t="s">
        <v>240</v>
      </c>
      <c r="B332" s="9" t="s">
        <v>241</v>
      </c>
      <c r="C332" s="72"/>
      <c r="G332" s="46">
        <f>SUM(C326:C330)</f>
        <v>0</v>
      </c>
      <c r="H332" s="5"/>
    </row>
    <row r="333" spans="1:8" x14ac:dyDescent="0.2">
      <c r="A333" s="12"/>
      <c r="C333" s="72"/>
      <c r="G333" s="5"/>
      <c r="H333" s="5"/>
    </row>
    <row r="334" spans="1:8" x14ac:dyDescent="0.2">
      <c r="A334" s="11" t="s">
        <v>242</v>
      </c>
      <c r="C334" s="73" t="s">
        <v>243</v>
      </c>
      <c r="G334" s="5"/>
      <c r="H334" s="5">
        <f>SUM(G281:G332)</f>
        <v>0</v>
      </c>
    </row>
    <row r="335" spans="1:8" x14ac:dyDescent="0.2">
      <c r="A335" s="12"/>
      <c r="C335" s="72"/>
      <c r="G335" s="5"/>
      <c r="H335" s="5"/>
    </row>
    <row r="336" spans="1:8" x14ac:dyDescent="0.2">
      <c r="A336" s="8" t="s">
        <v>889</v>
      </c>
      <c r="C336" s="74"/>
      <c r="G336" s="5"/>
      <c r="H336" s="5"/>
    </row>
    <row r="337" spans="1:8" x14ac:dyDescent="0.2">
      <c r="A337" s="12"/>
      <c r="C337" s="72"/>
      <c r="G337" s="5"/>
      <c r="H337" s="5"/>
    </row>
    <row r="338" spans="1:8" x14ac:dyDescent="0.2">
      <c r="A338" s="11" t="s">
        <v>1122</v>
      </c>
      <c r="B338" s="11" t="s">
        <v>1123</v>
      </c>
      <c r="C338" s="70"/>
      <c r="G338" s="5"/>
      <c r="H338" s="5"/>
    </row>
    <row r="339" spans="1:8" x14ac:dyDescent="0.2">
      <c r="A339" s="11" t="s">
        <v>1124</v>
      </c>
      <c r="B339" s="11" t="s">
        <v>1125</v>
      </c>
      <c r="C339" s="70"/>
      <c r="G339" s="5"/>
      <c r="H339" s="5"/>
    </row>
    <row r="340" spans="1:8" x14ac:dyDescent="0.2">
      <c r="A340" s="11" t="s">
        <v>1126</v>
      </c>
      <c r="B340" s="11" t="s">
        <v>1127</v>
      </c>
      <c r="C340" s="70"/>
      <c r="G340" s="5"/>
      <c r="H340" s="5"/>
    </row>
    <row r="341" spans="1:8" x14ac:dyDescent="0.2">
      <c r="A341" s="11" t="s">
        <v>244</v>
      </c>
      <c r="B341" s="11" t="s">
        <v>245</v>
      </c>
      <c r="C341" s="70"/>
      <c r="G341" s="5"/>
      <c r="H341" s="5"/>
    </row>
    <row r="342" spans="1:8" x14ac:dyDescent="0.2">
      <c r="A342" s="11" t="s">
        <v>246</v>
      </c>
      <c r="B342" s="11" t="s">
        <v>247</v>
      </c>
      <c r="C342" s="70"/>
      <c r="G342" s="5"/>
      <c r="H342" s="5"/>
    </row>
    <row r="343" spans="1:8" x14ac:dyDescent="0.2">
      <c r="A343" s="11" t="s">
        <v>249</v>
      </c>
      <c r="B343" s="11" t="s">
        <v>250</v>
      </c>
      <c r="C343" s="70"/>
      <c r="G343" s="5"/>
      <c r="H343" s="5"/>
    </row>
    <row r="344" spans="1:8" x14ac:dyDescent="0.2">
      <c r="A344" s="11" t="s">
        <v>1128</v>
      </c>
      <c r="B344" s="11" t="s">
        <v>1129</v>
      </c>
      <c r="C344" s="70"/>
      <c r="G344" s="5"/>
      <c r="H344" s="5"/>
    </row>
    <row r="345" spans="1:8" x14ac:dyDescent="0.2">
      <c r="A345" s="11" t="s">
        <v>251</v>
      </c>
      <c r="B345" s="11" t="s">
        <v>1041</v>
      </c>
      <c r="C345" s="70"/>
      <c r="G345" s="5"/>
      <c r="H345" s="5"/>
    </row>
    <row r="346" spans="1:8" x14ac:dyDescent="0.2">
      <c r="A346" s="11" t="s">
        <v>252</v>
      </c>
      <c r="B346" s="11" t="s">
        <v>917</v>
      </c>
      <c r="C346" s="70"/>
      <c r="G346" s="5"/>
      <c r="H346" s="5"/>
    </row>
    <row r="347" spans="1:8" x14ac:dyDescent="0.2">
      <c r="A347" s="11" t="s">
        <v>253</v>
      </c>
      <c r="B347" s="11" t="s">
        <v>918</v>
      </c>
      <c r="C347" s="85"/>
      <c r="G347" s="5"/>
      <c r="H347" s="5"/>
    </row>
    <row r="348" spans="1:8" x14ac:dyDescent="0.2">
      <c r="A348" s="11" t="s">
        <v>254</v>
      </c>
      <c r="B348" s="11" t="s">
        <v>255</v>
      </c>
      <c r="C348" s="70"/>
      <c r="G348" s="5"/>
      <c r="H348" s="5"/>
    </row>
    <row r="349" spans="1:8" x14ac:dyDescent="0.2">
      <c r="A349" s="11" t="s">
        <v>256</v>
      </c>
      <c r="B349" s="11" t="s">
        <v>257</v>
      </c>
      <c r="C349" s="70"/>
      <c r="G349" s="5"/>
      <c r="H349" s="5"/>
    </row>
    <row r="350" spans="1:8" x14ac:dyDescent="0.2">
      <c r="A350" s="11" t="s">
        <v>258</v>
      </c>
      <c r="B350" s="11" t="s">
        <v>259</v>
      </c>
      <c r="C350" s="70"/>
      <c r="G350" s="5"/>
      <c r="H350" s="5"/>
    </row>
    <row r="351" spans="1:8" ht="13.5" thickBot="1" x14ac:dyDescent="0.25">
      <c r="C351" s="72"/>
      <c r="G351" s="5"/>
      <c r="H351" s="5"/>
    </row>
    <row r="352" spans="1:8" ht="13.5" thickBot="1" x14ac:dyDescent="0.25">
      <c r="A352" s="11" t="s">
        <v>1130</v>
      </c>
      <c r="C352" s="83" t="s">
        <v>260</v>
      </c>
      <c r="H352" s="46">
        <f>SUM(C338:C350)</f>
        <v>0</v>
      </c>
    </row>
    <row r="353" spans="1:8" ht="13.5" thickBot="1" x14ac:dyDescent="0.25">
      <c r="A353" s="12"/>
      <c r="C353" s="72"/>
      <c r="G353" s="5"/>
      <c r="H353" s="5"/>
    </row>
    <row r="354" spans="1:8" ht="15.75" thickBot="1" x14ac:dyDescent="0.4">
      <c r="A354" s="11" t="s">
        <v>261</v>
      </c>
      <c r="C354" s="72"/>
      <c r="D354" s="10" t="s">
        <v>262</v>
      </c>
      <c r="G354" s="5"/>
      <c r="H354" s="48">
        <f>SUM(H128:H352)</f>
        <v>0</v>
      </c>
    </row>
    <row r="355" spans="1:8" x14ac:dyDescent="0.2">
      <c r="A355" s="12"/>
      <c r="C355" s="72"/>
      <c r="G355" s="5"/>
      <c r="H355" s="5"/>
    </row>
    <row r="356" spans="1:8" ht="15.75" x14ac:dyDescent="0.25">
      <c r="B356" s="116"/>
      <c r="C356" s="117" t="s">
        <v>263</v>
      </c>
      <c r="D356" s="116"/>
      <c r="E356" s="116"/>
      <c r="F356" s="116"/>
      <c r="G356" s="116"/>
      <c r="H356" s="116"/>
    </row>
    <row r="357" spans="1:8" x14ac:dyDescent="0.2">
      <c r="A357" s="12"/>
      <c r="C357" s="72"/>
      <c r="G357" s="5"/>
      <c r="H357" s="5"/>
    </row>
    <row r="358" spans="1:8" x14ac:dyDescent="0.2">
      <c r="A358" s="7" t="s">
        <v>891</v>
      </c>
      <c r="C358" s="72"/>
      <c r="G358" s="5"/>
      <c r="H358" s="5"/>
    </row>
    <row r="359" spans="1:8" x14ac:dyDescent="0.2">
      <c r="A359" s="12"/>
      <c r="C359" s="72"/>
      <c r="G359" s="5"/>
      <c r="H359" s="5"/>
    </row>
    <row r="360" spans="1:8" x14ac:dyDescent="0.2">
      <c r="B360" s="9" t="s">
        <v>892</v>
      </c>
      <c r="C360" s="72"/>
      <c r="G360" s="5"/>
      <c r="H360" s="5"/>
    </row>
    <row r="361" spans="1:8" x14ac:dyDescent="0.2">
      <c r="A361" s="12"/>
      <c r="C361" s="72"/>
      <c r="G361" s="5"/>
      <c r="H361" s="5"/>
    </row>
    <row r="362" spans="1:8" x14ac:dyDescent="0.2">
      <c r="A362" s="11" t="s">
        <v>264</v>
      </c>
      <c r="B362" s="11" t="s">
        <v>102</v>
      </c>
      <c r="C362" s="70"/>
      <c r="G362" s="5"/>
      <c r="H362" s="5"/>
    </row>
    <row r="363" spans="1:8" x14ac:dyDescent="0.2">
      <c r="A363" s="11" t="s">
        <v>265</v>
      </c>
      <c r="B363" s="11" t="s">
        <v>75</v>
      </c>
      <c r="C363" s="70"/>
      <c r="G363" s="5"/>
      <c r="H363" s="5"/>
    </row>
    <row r="364" spans="1:8" x14ac:dyDescent="0.2">
      <c r="A364" s="11" t="s">
        <v>266</v>
      </c>
      <c r="B364" s="11" t="s">
        <v>77</v>
      </c>
      <c r="C364" s="70"/>
      <c r="G364" s="5"/>
      <c r="H364" s="5"/>
    </row>
    <row r="365" spans="1:8" x14ac:dyDescent="0.2">
      <c r="A365" s="11" t="s">
        <v>267</v>
      </c>
      <c r="B365" s="11" t="s">
        <v>80</v>
      </c>
      <c r="C365" s="70"/>
      <c r="G365" s="5"/>
      <c r="H365" s="5"/>
    </row>
    <row r="366" spans="1:8" x14ac:dyDescent="0.2">
      <c r="A366" s="11" t="s">
        <v>268</v>
      </c>
      <c r="B366" s="11" t="s">
        <v>82</v>
      </c>
      <c r="C366" s="70"/>
      <c r="G366" s="5"/>
      <c r="H366" s="5"/>
    </row>
    <row r="367" spans="1:8" x14ac:dyDescent="0.2">
      <c r="A367" s="11" t="s">
        <v>269</v>
      </c>
      <c r="B367" s="11" t="s">
        <v>84</v>
      </c>
      <c r="C367" s="70"/>
      <c r="G367" s="5"/>
      <c r="H367" s="5"/>
    </row>
    <row r="368" spans="1:8" ht="13.5" thickBot="1" x14ac:dyDescent="0.25">
      <c r="A368" s="11"/>
      <c r="C368" s="72"/>
      <c r="G368" s="5"/>
      <c r="H368" s="5"/>
    </row>
    <row r="369" spans="1:8" ht="13.5" thickBot="1" x14ac:dyDescent="0.25">
      <c r="A369" s="11" t="s">
        <v>270</v>
      </c>
      <c r="B369" s="9" t="s">
        <v>271</v>
      </c>
      <c r="C369" s="72"/>
      <c r="G369" s="46">
        <f>SUM(C362:C367)</f>
        <v>0</v>
      </c>
      <c r="H369" s="5"/>
    </row>
    <row r="370" spans="1:8" x14ac:dyDescent="0.2">
      <c r="A370" s="12"/>
      <c r="C370" s="72"/>
      <c r="G370" s="5"/>
      <c r="H370" s="5"/>
    </row>
    <row r="371" spans="1:8" x14ac:dyDescent="0.2">
      <c r="B371" s="8" t="s">
        <v>272</v>
      </c>
      <c r="C371" s="72"/>
      <c r="G371" s="5"/>
      <c r="H371" s="5"/>
    </row>
    <row r="372" spans="1:8" x14ac:dyDescent="0.2">
      <c r="A372" s="12"/>
      <c r="C372" s="72"/>
      <c r="G372" s="5"/>
      <c r="H372" s="5"/>
    </row>
    <row r="373" spans="1:8" x14ac:dyDescent="0.2">
      <c r="A373" s="11" t="s">
        <v>273</v>
      </c>
      <c r="B373" s="11" t="s">
        <v>102</v>
      </c>
      <c r="C373" s="70"/>
      <c r="G373" s="5"/>
      <c r="H373" s="5"/>
    </row>
    <row r="374" spans="1:8" x14ac:dyDescent="0.2">
      <c r="A374" s="11" t="s">
        <v>274</v>
      </c>
      <c r="B374" s="11" t="s">
        <v>75</v>
      </c>
      <c r="C374" s="70"/>
      <c r="G374" s="5"/>
      <c r="H374" s="5"/>
    </row>
    <row r="375" spans="1:8" x14ac:dyDescent="0.2">
      <c r="A375" s="11" t="s">
        <v>275</v>
      </c>
      <c r="B375" s="11" t="s">
        <v>77</v>
      </c>
      <c r="C375" s="70"/>
      <c r="G375" s="5"/>
      <c r="H375" s="5"/>
    </row>
    <row r="376" spans="1:8" x14ac:dyDescent="0.2">
      <c r="A376" s="11" t="s">
        <v>276</v>
      </c>
      <c r="B376" s="11" t="s">
        <v>80</v>
      </c>
      <c r="C376" s="70"/>
      <c r="G376" s="5"/>
      <c r="H376" s="5"/>
    </row>
    <row r="377" spans="1:8" x14ac:dyDescent="0.2">
      <c r="A377" s="11" t="s">
        <v>277</v>
      </c>
      <c r="B377" s="11" t="s">
        <v>82</v>
      </c>
      <c r="C377" s="70"/>
      <c r="G377" s="5"/>
      <c r="H377" s="5"/>
    </row>
    <row r="378" spans="1:8" x14ac:dyDescent="0.2">
      <c r="A378" s="11" t="s">
        <v>278</v>
      </c>
      <c r="B378" s="11" t="s">
        <v>84</v>
      </c>
      <c r="C378" s="70"/>
      <c r="G378" s="5"/>
      <c r="H378" s="5"/>
    </row>
    <row r="379" spans="1:8" ht="13.5" thickBot="1" x14ac:dyDescent="0.25">
      <c r="A379" s="12"/>
      <c r="C379" s="72"/>
      <c r="G379" s="5"/>
      <c r="H379" s="5"/>
    </row>
    <row r="380" spans="1:8" ht="13.5" thickBot="1" x14ac:dyDescent="0.25">
      <c r="A380" s="11" t="s">
        <v>279</v>
      </c>
      <c r="B380" s="8" t="s">
        <v>893</v>
      </c>
      <c r="C380" s="72"/>
      <c r="G380" s="46">
        <f>SUM(C373:C378)</f>
        <v>0</v>
      </c>
      <c r="H380" s="5"/>
    </row>
    <row r="381" spans="1:8" x14ac:dyDescent="0.2">
      <c r="A381" s="8" t="s">
        <v>0</v>
      </c>
      <c r="B381" s="9"/>
      <c r="C381" s="74"/>
    </row>
    <row r="382" spans="1:8" x14ac:dyDescent="0.2">
      <c r="A382" s="10" t="s">
        <v>71</v>
      </c>
      <c r="B382" s="10" t="s">
        <v>127</v>
      </c>
      <c r="C382" s="119" t="s">
        <v>890</v>
      </c>
      <c r="G382" s="118" t="s">
        <v>1045</v>
      </c>
      <c r="H382" s="42" t="s">
        <v>1046</v>
      </c>
    </row>
    <row r="383" spans="1:8" x14ac:dyDescent="0.2">
      <c r="A383" s="12"/>
      <c r="C383" s="72"/>
      <c r="G383" s="5"/>
      <c r="H383" s="5"/>
    </row>
    <row r="384" spans="1:8" x14ac:dyDescent="0.2">
      <c r="B384" s="8" t="s">
        <v>280</v>
      </c>
      <c r="C384" s="72"/>
      <c r="G384" s="5"/>
      <c r="H384" s="5"/>
    </row>
    <row r="385" spans="1:8" x14ac:dyDescent="0.2">
      <c r="A385" s="12"/>
      <c r="C385" s="72"/>
      <c r="G385" s="5"/>
      <c r="H385" s="5"/>
    </row>
    <row r="386" spans="1:8" x14ac:dyDescent="0.2">
      <c r="A386" s="11" t="s">
        <v>281</v>
      </c>
      <c r="B386" s="11" t="s">
        <v>102</v>
      </c>
      <c r="C386" s="70"/>
      <c r="G386" s="5"/>
      <c r="H386" s="5"/>
    </row>
    <row r="387" spans="1:8" x14ac:dyDescent="0.2">
      <c r="A387" s="11" t="s">
        <v>282</v>
      </c>
      <c r="B387" s="11" t="s">
        <v>75</v>
      </c>
      <c r="C387" s="70"/>
      <c r="G387" s="5"/>
      <c r="H387" s="5"/>
    </row>
    <row r="388" spans="1:8" x14ac:dyDescent="0.2">
      <c r="A388" s="11" t="s">
        <v>283</v>
      </c>
      <c r="B388" s="11" t="s">
        <v>77</v>
      </c>
      <c r="C388" s="70"/>
      <c r="G388" s="5"/>
      <c r="H388" s="5"/>
    </row>
    <row r="389" spans="1:8" x14ac:dyDescent="0.2">
      <c r="A389" s="11" t="s">
        <v>284</v>
      </c>
      <c r="B389" s="11" t="s">
        <v>80</v>
      </c>
      <c r="C389" s="70"/>
      <c r="G389" s="5"/>
      <c r="H389" s="5"/>
    </row>
    <row r="390" spans="1:8" x14ac:dyDescent="0.2">
      <c r="A390" s="11" t="s">
        <v>285</v>
      </c>
      <c r="B390" s="11" t="s">
        <v>82</v>
      </c>
      <c r="C390" s="70"/>
      <c r="G390" s="5"/>
      <c r="H390" s="5"/>
    </row>
    <row r="391" spans="1:8" ht="13.5" thickBot="1" x14ac:dyDescent="0.25">
      <c r="A391" s="11"/>
      <c r="C391" s="72"/>
      <c r="G391" s="5"/>
      <c r="H391" s="5"/>
    </row>
    <row r="392" spans="1:8" ht="13.5" thickBot="1" x14ac:dyDescent="0.25">
      <c r="A392" s="11" t="s">
        <v>286</v>
      </c>
      <c r="B392" s="9" t="s">
        <v>287</v>
      </c>
      <c r="C392" s="72"/>
      <c r="G392" s="46">
        <f>SUM(C386:C390)</f>
        <v>0</v>
      </c>
      <c r="H392" s="5"/>
    </row>
    <row r="393" spans="1:8" x14ac:dyDescent="0.2">
      <c r="A393" s="12"/>
      <c r="C393" s="72"/>
      <c r="G393" s="5"/>
      <c r="H393" s="5"/>
    </row>
    <row r="394" spans="1:8" x14ac:dyDescent="0.2">
      <c r="B394" s="8" t="s">
        <v>288</v>
      </c>
      <c r="C394" s="72"/>
      <c r="G394" s="5"/>
      <c r="H394" s="5"/>
    </row>
    <row r="395" spans="1:8" x14ac:dyDescent="0.2">
      <c r="A395" s="12"/>
      <c r="C395" s="72"/>
      <c r="G395" s="5"/>
      <c r="H395" s="5"/>
    </row>
    <row r="396" spans="1:8" x14ac:dyDescent="0.2">
      <c r="A396" s="11" t="s">
        <v>289</v>
      </c>
      <c r="B396" s="11" t="s">
        <v>102</v>
      </c>
      <c r="C396" s="70"/>
      <c r="G396" s="5"/>
      <c r="H396" s="5"/>
    </row>
    <row r="397" spans="1:8" x14ac:dyDescent="0.2">
      <c r="A397" s="11" t="s">
        <v>290</v>
      </c>
      <c r="B397" s="11" t="s">
        <v>75</v>
      </c>
      <c r="C397" s="70"/>
      <c r="G397" s="5"/>
      <c r="H397" s="5"/>
    </row>
    <row r="398" spans="1:8" x14ac:dyDescent="0.2">
      <c r="A398" s="11" t="s">
        <v>291</v>
      </c>
      <c r="B398" s="11" t="s">
        <v>77</v>
      </c>
      <c r="C398" s="70"/>
      <c r="G398" s="5"/>
      <c r="H398" s="5"/>
    </row>
    <row r="399" spans="1:8" x14ac:dyDescent="0.2">
      <c r="A399" s="11" t="s">
        <v>292</v>
      </c>
      <c r="B399" s="11" t="s">
        <v>80</v>
      </c>
      <c r="C399" s="70"/>
      <c r="G399" s="5"/>
      <c r="H399" s="5"/>
    </row>
    <row r="400" spans="1:8" x14ac:dyDescent="0.2">
      <c r="A400" s="11" t="s">
        <v>293</v>
      </c>
      <c r="B400" s="11" t="s">
        <v>82</v>
      </c>
      <c r="C400" s="70"/>
      <c r="G400" s="5"/>
      <c r="H400" s="5"/>
    </row>
    <row r="401" spans="1:8" x14ac:dyDescent="0.2">
      <c r="A401" s="11" t="s">
        <v>294</v>
      </c>
      <c r="B401" s="11" t="s">
        <v>84</v>
      </c>
      <c r="C401" s="70"/>
      <c r="G401" s="5"/>
      <c r="H401" s="5"/>
    </row>
    <row r="402" spans="1:8" ht="13.5" thickBot="1" x14ac:dyDescent="0.25">
      <c r="A402" s="12"/>
      <c r="C402" s="72"/>
      <c r="G402" s="5"/>
      <c r="H402" s="5"/>
    </row>
    <row r="403" spans="1:8" ht="13.5" thickBot="1" x14ac:dyDescent="0.25">
      <c r="A403" s="11" t="s">
        <v>295</v>
      </c>
      <c r="B403" s="9" t="s">
        <v>296</v>
      </c>
      <c r="C403" s="72"/>
      <c r="G403" s="46">
        <f>SUM(C396:C401)</f>
        <v>0</v>
      </c>
      <c r="H403" s="5"/>
    </row>
    <row r="404" spans="1:8" x14ac:dyDescent="0.2">
      <c r="A404" s="12"/>
      <c r="C404" s="72"/>
      <c r="G404" s="5"/>
      <c r="H404" s="5"/>
    </row>
    <row r="405" spans="1:8" x14ac:dyDescent="0.2">
      <c r="B405" s="9" t="s">
        <v>894</v>
      </c>
      <c r="C405" s="72"/>
      <c r="G405" s="5"/>
      <c r="H405" s="5"/>
    </row>
    <row r="406" spans="1:8" x14ac:dyDescent="0.2">
      <c r="A406" s="12"/>
      <c r="C406" s="72"/>
      <c r="G406" s="5"/>
      <c r="H406" s="5"/>
    </row>
    <row r="407" spans="1:8" x14ac:dyDescent="0.2">
      <c r="A407" s="11" t="s">
        <v>297</v>
      </c>
      <c r="B407" s="11" t="s">
        <v>102</v>
      </c>
      <c r="C407" s="70"/>
      <c r="G407" s="5"/>
      <c r="H407" s="5"/>
    </row>
    <row r="408" spans="1:8" x14ac:dyDescent="0.2">
      <c r="A408" s="11" t="s">
        <v>298</v>
      </c>
      <c r="B408" s="11" t="s">
        <v>75</v>
      </c>
      <c r="C408" s="70"/>
      <c r="G408" s="5"/>
      <c r="H408" s="5"/>
    </row>
    <row r="409" spans="1:8" x14ac:dyDescent="0.2">
      <c r="A409" s="11" t="s">
        <v>299</v>
      </c>
      <c r="B409" s="11" t="s">
        <v>77</v>
      </c>
      <c r="C409" s="70"/>
      <c r="G409" s="5"/>
      <c r="H409" s="5"/>
    </row>
    <row r="410" spans="1:8" x14ac:dyDescent="0.2">
      <c r="A410" s="11" t="s">
        <v>300</v>
      </c>
      <c r="B410" s="11" t="s">
        <v>80</v>
      </c>
      <c r="C410" s="70"/>
      <c r="G410" s="5"/>
      <c r="H410" s="5"/>
    </row>
    <row r="411" spans="1:8" x14ac:dyDescent="0.2">
      <c r="A411" s="11" t="s">
        <v>301</v>
      </c>
      <c r="B411" s="11" t="s">
        <v>82</v>
      </c>
      <c r="C411" s="70"/>
      <c r="G411" s="5"/>
      <c r="H411" s="5"/>
    </row>
    <row r="412" spans="1:8" x14ac:dyDescent="0.2">
      <c r="A412" s="11" t="s">
        <v>302</v>
      </c>
      <c r="B412" s="11" t="s">
        <v>84</v>
      </c>
      <c r="C412" s="70"/>
      <c r="G412" s="5"/>
      <c r="H412" s="5"/>
    </row>
    <row r="413" spans="1:8" ht="13.5" thickBot="1" x14ac:dyDescent="0.25">
      <c r="A413" s="11"/>
      <c r="C413" s="72"/>
      <c r="G413" s="5"/>
      <c r="H413" s="5"/>
    </row>
    <row r="414" spans="1:8" ht="13.5" thickBot="1" x14ac:dyDescent="0.25">
      <c r="A414" s="11" t="s">
        <v>303</v>
      </c>
      <c r="B414" s="9" t="s">
        <v>304</v>
      </c>
      <c r="C414" s="72"/>
      <c r="G414" s="46">
        <f>SUM(C407:C412)</f>
        <v>0</v>
      </c>
      <c r="H414" s="5"/>
    </row>
    <row r="415" spans="1:8" ht="13.5" thickBot="1" x14ac:dyDescent="0.25">
      <c r="C415" s="72"/>
      <c r="G415" s="5"/>
      <c r="H415" s="5"/>
    </row>
    <row r="416" spans="1:8" ht="13.5" thickBot="1" x14ac:dyDescent="0.25">
      <c r="A416" s="11" t="s">
        <v>305</v>
      </c>
      <c r="C416" s="73" t="s">
        <v>306</v>
      </c>
      <c r="G416" s="5"/>
      <c r="H416" s="46">
        <f>SUM(G369:G414)</f>
        <v>0</v>
      </c>
    </row>
    <row r="417" spans="1:8" x14ac:dyDescent="0.2">
      <c r="A417" s="12"/>
      <c r="C417" s="72"/>
      <c r="G417" s="5"/>
      <c r="H417" s="5"/>
    </row>
    <row r="418" spans="1:8" x14ac:dyDescent="0.2">
      <c r="B418" s="8" t="s">
        <v>307</v>
      </c>
      <c r="C418" s="72"/>
      <c r="G418" s="5"/>
      <c r="H418" s="5"/>
    </row>
    <row r="419" spans="1:8" x14ac:dyDescent="0.2">
      <c r="A419" s="12"/>
      <c r="C419" s="72"/>
      <c r="G419" s="5"/>
      <c r="H419" s="5"/>
    </row>
    <row r="420" spans="1:8" x14ac:dyDescent="0.2">
      <c r="A420" s="11" t="s">
        <v>308</v>
      </c>
      <c r="B420" s="11" t="s">
        <v>309</v>
      </c>
      <c r="C420" s="70"/>
      <c r="G420" s="5"/>
      <c r="H420" s="5"/>
    </row>
    <row r="421" spans="1:8" x14ac:dyDescent="0.2">
      <c r="A421" s="11" t="s">
        <v>310</v>
      </c>
      <c r="B421" s="11" t="s">
        <v>311</v>
      </c>
      <c r="C421" s="70"/>
      <c r="G421" s="5"/>
      <c r="H421" s="5"/>
    </row>
    <row r="422" spans="1:8" x14ac:dyDescent="0.2">
      <c r="A422" s="11" t="s">
        <v>312</v>
      </c>
      <c r="B422" s="11" t="s">
        <v>1131</v>
      </c>
      <c r="C422" s="70"/>
      <c r="G422" s="5"/>
      <c r="H422" s="5"/>
    </row>
    <row r="423" spans="1:8" x14ac:dyDescent="0.2">
      <c r="A423" s="11" t="s">
        <v>312</v>
      </c>
      <c r="B423" s="11" t="s">
        <v>1132</v>
      </c>
      <c r="C423" s="70"/>
      <c r="G423" s="5"/>
      <c r="H423" s="5"/>
    </row>
    <row r="424" spans="1:8" x14ac:dyDescent="0.2">
      <c r="A424" s="11" t="s">
        <v>313</v>
      </c>
      <c r="B424" s="11" t="s">
        <v>314</v>
      </c>
      <c r="C424" s="70"/>
      <c r="G424" s="5"/>
      <c r="H424" s="5"/>
    </row>
    <row r="425" spans="1:8" x14ac:dyDescent="0.2">
      <c r="A425" s="11" t="s">
        <v>315</v>
      </c>
      <c r="B425" s="11" t="s">
        <v>316</v>
      </c>
      <c r="C425" s="70"/>
      <c r="G425" s="5"/>
      <c r="H425" s="5"/>
    </row>
    <row r="426" spans="1:8" x14ac:dyDescent="0.2">
      <c r="A426" s="11" t="s">
        <v>317</v>
      </c>
      <c r="B426" s="11" t="s">
        <v>75</v>
      </c>
      <c r="C426" s="70"/>
      <c r="G426" s="5"/>
      <c r="H426" s="5"/>
    </row>
    <row r="427" spans="1:8" x14ac:dyDescent="0.2">
      <c r="A427" s="11" t="s">
        <v>318</v>
      </c>
      <c r="B427" s="11" t="s">
        <v>77</v>
      </c>
      <c r="C427" s="70"/>
      <c r="G427" s="5"/>
      <c r="H427" s="5"/>
    </row>
    <row r="428" spans="1:8" x14ac:dyDescent="0.2">
      <c r="A428" s="11" t="s">
        <v>319</v>
      </c>
      <c r="B428" s="11" t="s">
        <v>80</v>
      </c>
      <c r="C428" s="70"/>
      <c r="G428" s="5"/>
      <c r="H428" s="5"/>
    </row>
    <row r="429" spans="1:8" x14ac:dyDescent="0.2">
      <c r="A429" s="11" t="s">
        <v>320</v>
      </c>
      <c r="B429" s="11" t="s">
        <v>82</v>
      </c>
      <c r="C429" s="70"/>
      <c r="G429" s="5"/>
      <c r="H429" s="5"/>
    </row>
    <row r="430" spans="1:8" x14ac:dyDescent="0.2">
      <c r="A430" s="11" t="s">
        <v>321</v>
      </c>
      <c r="B430" s="11" t="s">
        <v>322</v>
      </c>
      <c r="C430" s="92"/>
      <c r="G430" s="5"/>
      <c r="H430" s="5"/>
    </row>
    <row r="431" spans="1:8" x14ac:dyDescent="0.2">
      <c r="A431" s="11" t="s">
        <v>896</v>
      </c>
      <c r="B431" s="55"/>
      <c r="C431" s="72"/>
      <c r="G431" s="5"/>
      <c r="H431" s="5"/>
    </row>
    <row r="432" spans="1:8" x14ac:dyDescent="0.2">
      <c r="A432" s="12" t="s">
        <v>897</v>
      </c>
      <c r="B432" s="55"/>
      <c r="C432" s="72"/>
      <c r="G432" s="5"/>
      <c r="H432" s="5"/>
    </row>
    <row r="433" spans="1:8" x14ac:dyDescent="0.2">
      <c r="A433" s="11" t="s">
        <v>323</v>
      </c>
      <c r="C433" s="91">
        <f>SUM(B431:B432)</f>
        <v>0</v>
      </c>
      <c r="G433" s="5"/>
      <c r="H433" s="5"/>
    </row>
    <row r="434" spans="1:8" x14ac:dyDescent="0.2">
      <c r="A434" s="11" t="s">
        <v>1133</v>
      </c>
      <c r="B434" s="11" t="s">
        <v>1134</v>
      </c>
      <c r="C434" s="91"/>
      <c r="G434" s="5"/>
      <c r="H434" s="5"/>
    </row>
    <row r="435" spans="1:8" x14ac:dyDescent="0.2">
      <c r="A435" s="11" t="s">
        <v>324</v>
      </c>
      <c r="B435" s="11" t="s">
        <v>325</v>
      </c>
      <c r="C435" s="70"/>
      <c r="G435" s="5"/>
      <c r="H435" s="5"/>
    </row>
    <row r="436" spans="1:8" x14ac:dyDescent="0.2">
      <c r="A436" s="11" t="s">
        <v>326</v>
      </c>
      <c r="B436" s="11" t="s">
        <v>1189</v>
      </c>
      <c r="C436" s="70"/>
      <c r="G436" s="5"/>
      <c r="H436" s="5"/>
    </row>
    <row r="437" spans="1:8" ht="13.5" thickBot="1" x14ac:dyDescent="0.25">
      <c r="A437" s="12"/>
      <c r="C437" s="72"/>
      <c r="G437" s="5"/>
      <c r="H437" s="5"/>
    </row>
    <row r="438" spans="1:8" ht="13.5" thickBot="1" x14ac:dyDescent="0.25">
      <c r="A438" s="11" t="s">
        <v>327</v>
      </c>
      <c r="B438" s="9" t="s">
        <v>328</v>
      </c>
      <c r="C438" s="72"/>
      <c r="G438" s="46">
        <f>SUM(C420:C436)</f>
        <v>0</v>
      </c>
      <c r="H438" s="5"/>
    </row>
    <row r="439" spans="1:8" x14ac:dyDescent="0.2">
      <c r="A439" s="12"/>
      <c r="C439" s="72"/>
      <c r="G439" s="5"/>
      <c r="H439" s="5"/>
    </row>
    <row r="440" spans="1:8" x14ac:dyDescent="0.2">
      <c r="A440" s="8" t="s">
        <v>0</v>
      </c>
      <c r="B440" s="9"/>
      <c r="C440" s="74"/>
    </row>
    <row r="441" spans="1:8" x14ac:dyDescent="0.2">
      <c r="A441" s="10" t="s">
        <v>71</v>
      </c>
      <c r="B441" s="10" t="s">
        <v>127</v>
      </c>
      <c r="C441" s="119" t="s">
        <v>890</v>
      </c>
      <c r="G441" s="118" t="s">
        <v>1045</v>
      </c>
      <c r="H441" s="42" t="s">
        <v>1046</v>
      </c>
    </row>
    <row r="442" spans="1:8" x14ac:dyDescent="0.2">
      <c r="A442" s="12"/>
      <c r="C442" s="72"/>
      <c r="G442" s="5"/>
      <c r="H442" s="5"/>
    </row>
    <row r="443" spans="1:8" x14ac:dyDescent="0.2">
      <c r="A443" s="12"/>
      <c r="C443" s="72"/>
      <c r="G443" s="5"/>
      <c r="H443" s="5"/>
    </row>
    <row r="444" spans="1:8" x14ac:dyDescent="0.2">
      <c r="B444" s="8" t="s">
        <v>1054</v>
      </c>
      <c r="C444" s="72"/>
      <c r="G444" s="5"/>
      <c r="H444" s="5"/>
    </row>
    <row r="445" spans="1:8" x14ac:dyDescent="0.2">
      <c r="A445" s="12"/>
      <c r="C445" s="72"/>
      <c r="G445" s="5"/>
      <c r="H445" s="5"/>
    </row>
    <row r="446" spans="1:8" x14ac:dyDescent="0.2">
      <c r="A446" s="11" t="s">
        <v>329</v>
      </c>
      <c r="B446" s="11" t="s">
        <v>102</v>
      </c>
      <c r="C446" s="70"/>
      <c r="G446" s="5"/>
      <c r="H446" s="5"/>
    </row>
    <row r="447" spans="1:8" x14ac:dyDescent="0.2">
      <c r="A447" s="11" t="s">
        <v>330</v>
      </c>
      <c r="B447" s="11" t="s">
        <v>75</v>
      </c>
      <c r="C447" s="70"/>
      <c r="G447" s="5"/>
      <c r="H447" s="5"/>
    </row>
    <row r="448" spans="1:8" x14ac:dyDescent="0.2">
      <c r="A448" s="11" t="s">
        <v>331</v>
      </c>
      <c r="B448" s="11" t="s">
        <v>77</v>
      </c>
      <c r="C448" s="70"/>
      <c r="G448" s="5"/>
      <c r="H448" s="5"/>
    </row>
    <row r="449" spans="1:8" x14ac:dyDescent="0.2">
      <c r="A449" s="11" t="s">
        <v>332</v>
      </c>
      <c r="B449" s="11" t="s">
        <v>333</v>
      </c>
      <c r="C449" s="70"/>
      <c r="G449" s="5"/>
      <c r="H449" s="5"/>
    </row>
    <row r="450" spans="1:8" x14ac:dyDescent="0.2">
      <c r="A450" s="11" t="s">
        <v>334</v>
      </c>
      <c r="B450" s="11" t="s">
        <v>82</v>
      </c>
      <c r="C450" s="70"/>
      <c r="G450" s="5"/>
      <c r="H450" s="5"/>
    </row>
    <row r="451" spans="1:8" x14ac:dyDescent="0.2">
      <c r="A451" s="11" t="s">
        <v>1049</v>
      </c>
      <c r="B451" s="11" t="s">
        <v>322</v>
      </c>
      <c r="C451" s="92"/>
      <c r="G451" s="5"/>
      <c r="H451" s="5"/>
    </row>
    <row r="452" spans="1:8" x14ac:dyDescent="0.2">
      <c r="A452" s="11" t="s">
        <v>896</v>
      </c>
      <c r="B452" s="55"/>
      <c r="C452" s="72"/>
      <c r="G452" s="5"/>
      <c r="H452" s="5"/>
    </row>
    <row r="453" spans="1:8" x14ac:dyDescent="0.2">
      <c r="A453" s="12" t="s">
        <v>897</v>
      </c>
      <c r="B453" s="55"/>
      <c r="C453" s="72"/>
      <c r="G453" s="5"/>
      <c r="H453" s="5"/>
    </row>
    <row r="454" spans="1:8" x14ac:dyDescent="0.2">
      <c r="A454" s="11" t="s">
        <v>323</v>
      </c>
      <c r="C454" s="91">
        <f>SUM(B452:B453)</f>
        <v>0</v>
      </c>
      <c r="G454" s="5"/>
      <c r="H454" s="5"/>
    </row>
    <row r="455" spans="1:8" x14ac:dyDescent="0.2">
      <c r="A455" s="11" t="s">
        <v>1135</v>
      </c>
      <c r="B455" s="11" t="s">
        <v>1134</v>
      </c>
      <c r="C455" s="91"/>
      <c r="G455" s="5"/>
      <c r="H455" s="5"/>
    </row>
    <row r="456" spans="1:8" x14ac:dyDescent="0.2">
      <c r="A456" s="11" t="s">
        <v>335</v>
      </c>
      <c r="B456" s="11" t="s">
        <v>325</v>
      </c>
      <c r="C456" s="70"/>
      <c r="G456" s="5"/>
      <c r="H456" s="5"/>
    </row>
    <row r="457" spans="1:8" x14ac:dyDescent="0.2">
      <c r="A457" s="11" t="s">
        <v>1190</v>
      </c>
      <c r="B457" s="11" t="s">
        <v>84</v>
      </c>
      <c r="C457" s="70"/>
      <c r="G457" s="5"/>
      <c r="H457" s="5"/>
    </row>
    <row r="458" spans="1:8" ht="13.5" thickBot="1" x14ac:dyDescent="0.25">
      <c r="A458" s="12"/>
      <c r="C458" s="72"/>
      <c r="G458" s="5"/>
      <c r="H458" s="5"/>
    </row>
    <row r="459" spans="1:8" ht="13.5" thickBot="1" x14ac:dyDescent="0.25">
      <c r="A459" s="11" t="s">
        <v>336</v>
      </c>
      <c r="B459" s="9" t="s">
        <v>1040</v>
      </c>
      <c r="C459" s="72"/>
      <c r="G459" s="46">
        <f>SUM(C446:C457)</f>
        <v>0</v>
      </c>
      <c r="H459" s="5"/>
    </row>
    <row r="460" spans="1:8" x14ac:dyDescent="0.2">
      <c r="A460" s="12"/>
      <c r="B460" s="9"/>
      <c r="C460" s="72"/>
      <c r="G460" s="5"/>
      <c r="H460" s="5"/>
    </row>
    <row r="461" spans="1:8" x14ac:dyDescent="0.2">
      <c r="A461" s="12"/>
      <c r="B461" s="8" t="s">
        <v>1191</v>
      </c>
      <c r="C461" s="72"/>
      <c r="G461" s="5"/>
      <c r="H461" s="5"/>
    </row>
    <row r="462" spans="1:8" x14ac:dyDescent="0.2">
      <c r="A462" s="12"/>
      <c r="B462" s="9"/>
      <c r="C462" s="72"/>
      <c r="G462" s="5"/>
      <c r="H462" s="5"/>
    </row>
    <row r="463" spans="1:8" x14ac:dyDescent="0.2">
      <c r="A463" s="11">
        <v>2259.15</v>
      </c>
      <c r="B463" s="11" t="s">
        <v>102</v>
      </c>
      <c r="C463" s="70"/>
      <c r="G463" s="5"/>
      <c r="H463" s="5"/>
    </row>
    <row r="464" spans="1:8" x14ac:dyDescent="0.2">
      <c r="A464" s="11">
        <v>2259.16</v>
      </c>
      <c r="B464" s="11" t="s">
        <v>75</v>
      </c>
      <c r="C464" s="70"/>
      <c r="G464" s="5"/>
      <c r="H464" s="5"/>
    </row>
    <row r="465" spans="1:8" x14ac:dyDescent="0.2">
      <c r="A465" s="11">
        <v>2259.1999999999998</v>
      </c>
      <c r="B465" s="11" t="s">
        <v>77</v>
      </c>
      <c r="C465" s="70"/>
      <c r="G465" s="5"/>
      <c r="H465" s="5"/>
    </row>
    <row r="466" spans="1:8" x14ac:dyDescent="0.2">
      <c r="A466" s="11" t="s">
        <v>1192</v>
      </c>
      <c r="B466" s="11" t="s">
        <v>333</v>
      </c>
      <c r="C466" s="70"/>
      <c r="G466" s="5"/>
      <c r="H466" s="5"/>
    </row>
    <row r="467" spans="1:8" x14ac:dyDescent="0.2">
      <c r="A467" s="11" t="s">
        <v>1193</v>
      </c>
      <c r="B467" s="11" t="s">
        <v>82</v>
      </c>
      <c r="C467" s="70"/>
      <c r="G467" s="5"/>
      <c r="H467" s="5"/>
    </row>
    <row r="468" spans="1:8" x14ac:dyDescent="0.2">
      <c r="A468" s="11" t="s">
        <v>1194</v>
      </c>
      <c r="B468" s="11" t="s">
        <v>322</v>
      </c>
      <c r="C468" s="72"/>
      <c r="G468" s="5"/>
      <c r="H468" s="5"/>
    </row>
    <row r="469" spans="1:8" x14ac:dyDescent="0.2">
      <c r="A469" s="11" t="s">
        <v>1195</v>
      </c>
      <c r="B469" s="110"/>
      <c r="C469" s="72"/>
      <c r="G469" s="5"/>
      <c r="H469" s="5"/>
    </row>
    <row r="470" spans="1:8" x14ac:dyDescent="0.2">
      <c r="A470" s="12" t="s">
        <v>1196</v>
      </c>
      <c r="B470" s="111"/>
      <c r="C470" s="72"/>
      <c r="G470" s="5"/>
      <c r="H470" s="5"/>
    </row>
    <row r="471" spans="1:8" x14ac:dyDescent="0.2">
      <c r="A471" s="12" t="s">
        <v>323</v>
      </c>
      <c r="C471" s="70"/>
      <c r="G471" s="5"/>
      <c r="H471" s="5"/>
    </row>
    <row r="472" spans="1:8" x14ac:dyDescent="0.2">
      <c r="A472" s="11" t="s">
        <v>1135</v>
      </c>
      <c r="B472" s="11" t="s">
        <v>1134</v>
      </c>
      <c r="C472" s="70"/>
      <c r="G472" s="5"/>
      <c r="H472" s="5"/>
    </row>
    <row r="473" spans="1:8" x14ac:dyDescent="0.2">
      <c r="A473" s="11" t="s">
        <v>335</v>
      </c>
      <c r="B473" s="11" t="s">
        <v>325</v>
      </c>
      <c r="C473" s="70"/>
      <c r="G473" s="5"/>
      <c r="H473" s="5"/>
    </row>
    <row r="474" spans="1:8" x14ac:dyDescent="0.2">
      <c r="A474" s="11" t="s">
        <v>1190</v>
      </c>
      <c r="B474" s="11" t="s">
        <v>84</v>
      </c>
      <c r="C474" s="70"/>
      <c r="G474" s="5"/>
      <c r="H474" s="5"/>
    </row>
    <row r="475" spans="1:8" ht="13.5" thickBot="1" x14ac:dyDescent="0.25">
      <c r="A475" s="12"/>
      <c r="C475" s="72"/>
      <c r="G475" s="5"/>
      <c r="H475" s="5"/>
    </row>
    <row r="476" spans="1:8" ht="13.5" thickBot="1" x14ac:dyDescent="0.25">
      <c r="A476" s="11" t="s">
        <v>1197</v>
      </c>
      <c r="B476" s="9" t="s">
        <v>1198</v>
      </c>
      <c r="C476" s="72"/>
      <c r="G476" s="46">
        <f>SUM(C463:C474)</f>
        <v>0</v>
      </c>
      <c r="H476" s="5"/>
    </row>
    <row r="477" spans="1:8" x14ac:dyDescent="0.2">
      <c r="A477" s="12"/>
      <c r="C477" s="72"/>
      <c r="G477" s="5"/>
      <c r="H477" s="5"/>
    </row>
    <row r="478" spans="1:8" x14ac:dyDescent="0.2">
      <c r="B478" s="8" t="s">
        <v>337</v>
      </c>
      <c r="C478" s="72"/>
      <c r="G478" s="5"/>
      <c r="H478" s="5"/>
    </row>
    <row r="479" spans="1:8" x14ac:dyDescent="0.2">
      <c r="A479" s="12"/>
      <c r="C479" s="72"/>
      <c r="G479" s="5"/>
      <c r="H479" s="5"/>
    </row>
    <row r="480" spans="1:8" x14ac:dyDescent="0.2">
      <c r="A480" s="11" t="s">
        <v>338</v>
      </c>
      <c r="B480" s="11" t="s">
        <v>102</v>
      </c>
      <c r="C480" s="70"/>
      <c r="G480" s="5"/>
      <c r="H480" s="5"/>
    </row>
    <row r="481" spans="1:8" x14ac:dyDescent="0.2">
      <c r="A481" s="11" t="s">
        <v>339</v>
      </c>
      <c r="B481" s="11" t="s">
        <v>75</v>
      </c>
      <c r="C481" s="70"/>
      <c r="G481" s="5"/>
      <c r="H481" s="5"/>
    </row>
    <row r="482" spans="1:8" x14ac:dyDescent="0.2">
      <c r="A482" s="11" t="s">
        <v>340</v>
      </c>
      <c r="B482" s="11" t="s">
        <v>77</v>
      </c>
      <c r="C482" s="70"/>
      <c r="G482" s="5"/>
      <c r="H482" s="5"/>
    </row>
    <row r="483" spans="1:8" x14ac:dyDescent="0.2">
      <c r="A483" s="11" t="s">
        <v>341</v>
      </c>
      <c r="B483" s="11" t="s">
        <v>333</v>
      </c>
      <c r="C483" s="70"/>
      <c r="G483" s="5"/>
      <c r="H483" s="5"/>
    </row>
    <row r="484" spans="1:8" x14ac:dyDescent="0.2">
      <c r="A484" s="11" t="s">
        <v>342</v>
      </c>
      <c r="B484" s="11" t="s">
        <v>82</v>
      </c>
      <c r="C484" s="70"/>
      <c r="G484" s="5"/>
      <c r="H484" s="5"/>
    </row>
    <row r="485" spans="1:8" x14ac:dyDescent="0.2">
      <c r="A485" s="11" t="s">
        <v>343</v>
      </c>
      <c r="B485" s="11" t="s">
        <v>322</v>
      </c>
      <c r="C485" s="92"/>
      <c r="G485" s="5"/>
      <c r="H485" s="5"/>
    </row>
    <row r="486" spans="1:8" x14ac:dyDescent="0.2">
      <c r="A486" s="11" t="s">
        <v>896</v>
      </c>
      <c r="B486" s="55"/>
      <c r="C486" s="72"/>
      <c r="G486" s="5"/>
      <c r="H486" s="5"/>
    </row>
    <row r="487" spans="1:8" x14ac:dyDescent="0.2">
      <c r="A487" s="12" t="s">
        <v>897</v>
      </c>
      <c r="B487" s="55"/>
      <c r="C487" s="72"/>
      <c r="G487" s="5"/>
      <c r="H487" s="5"/>
    </row>
    <row r="488" spans="1:8" x14ac:dyDescent="0.2">
      <c r="A488" s="11" t="s">
        <v>323</v>
      </c>
      <c r="C488" s="91">
        <f>SUM(B486:B487)</f>
        <v>0</v>
      </c>
      <c r="G488" s="5"/>
      <c r="H488" s="5"/>
    </row>
    <row r="489" spans="1:8" x14ac:dyDescent="0.2">
      <c r="A489" s="11" t="s">
        <v>344</v>
      </c>
      <c r="B489" s="11" t="s">
        <v>325</v>
      </c>
      <c r="C489" s="82"/>
      <c r="G489" s="5"/>
      <c r="H489" s="5"/>
    </row>
    <row r="490" spans="1:8" x14ac:dyDescent="0.2">
      <c r="A490" s="11" t="s">
        <v>345</v>
      </c>
      <c r="B490" s="11" t="s">
        <v>84</v>
      </c>
      <c r="C490" s="70"/>
      <c r="G490" s="5"/>
      <c r="H490" s="5"/>
    </row>
    <row r="491" spans="1:8" ht="13.5" thickBot="1" x14ac:dyDescent="0.25">
      <c r="A491" s="11"/>
      <c r="C491" s="72"/>
      <c r="G491" s="5"/>
      <c r="H491" s="5"/>
    </row>
    <row r="492" spans="1:8" ht="13.5" thickBot="1" x14ac:dyDescent="0.25">
      <c r="A492" s="11" t="s">
        <v>346</v>
      </c>
      <c r="B492" s="9" t="s">
        <v>347</v>
      </c>
      <c r="C492" s="72"/>
      <c r="G492" s="46">
        <f>SUM(C480:C490)</f>
        <v>0</v>
      </c>
      <c r="H492" s="5"/>
    </row>
    <row r="493" spans="1:8" x14ac:dyDescent="0.2">
      <c r="A493" s="8" t="s">
        <v>0</v>
      </c>
      <c r="B493" s="9"/>
      <c r="C493" s="74"/>
    </row>
    <row r="494" spans="1:8" x14ac:dyDescent="0.2">
      <c r="A494" s="10" t="s">
        <v>71</v>
      </c>
      <c r="B494" s="10" t="s">
        <v>127</v>
      </c>
      <c r="C494" s="119" t="s">
        <v>890</v>
      </c>
      <c r="G494" s="118" t="s">
        <v>1045</v>
      </c>
      <c r="H494" s="42" t="s">
        <v>1046</v>
      </c>
    </row>
    <row r="495" spans="1:8" x14ac:dyDescent="0.2">
      <c r="A495" s="12"/>
      <c r="C495" s="72"/>
      <c r="G495" s="5"/>
      <c r="H495" s="5"/>
    </row>
    <row r="496" spans="1:8" x14ac:dyDescent="0.2">
      <c r="B496" s="9" t="s">
        <v>898</v>
      </c>
      <c r="C496" s="72"/>
      <c r="G496" s="5"/>
      <c r="H496" s="5"/>
    </row>
    <row r="497" spans="1:8" x14ac:dyDescent="0.2">
      <c r="A497" s="12"/>
      <c r="C497" s="72"/>
      <c r="G497" s="5"/>
      <c r="H497" s="5"/>
    </row>
    <row r="498" spans="1:8" x14ac:dyDescent="0.2">
      <c r="A498" s="11" t="s">
        <v>348</v>
      </c>
      <c r="B498" s="11" t="s">
        <v>102</v>
      </c>
      <c r="C498" s="70"/>
      <c r="G498" s="5"/>
      <c r="H498" s="5"/>
    </row>
    <row r="499" spans="1:8" x14ac:dyDescent="0.2">
      <c r="A499" s="11" t="s">
        <v>349</v>
      </c>
      <c r="B499" s="11" t="s">
        <v>75</v>
      </c>
      <c r="C499" s="70"/>
      <c r="G499" s="5"/>
      <c r="H499" s="5"/>
    </row>
    <row r="500" spans="1:8" x14ac:dyDescent="0.2">
      <c r="A500" s="11" t="s">
        <v>350</v>
      </c>
      <c r="B500" s="11" t="s">
        <v>77</v>
      </c>
      <c r="C500" s="70"/>
      <c r="G500" s="5"/>
      <c r="H500" s="5"/>
    </row>
    <row r="501" spans="1:8" x14ac:dyDescent="0.2">
      <c r="A501" s="11" t="s">
        <v>351</v>
      </c>
      <c r="B501" s="11" t="s">
        <v>333</v>
      </c>
      <c r="C501" s="70"/>
      <c r="G501" s="5"/>
      <c r="H501" s="5"/>
    </row>
    <row r="502" spans="1:8" x14ac:dyDescent="0.2">
      <c r="A502" s="11" t="s">
        <v>352</v>
      </c>
      <c r="B502" s="11" t="s">
        <v>82</v>
      </c>
      <c r="C502" s="70"/>
      <c r="G502" s="5"/>
      <c r="H502" s="5"/>
    </row>
    <row r="503" spans="1:8" x14ac:dyDescent="0.2">
      <c r="A503" s="11" t="s">
        <v>353</v>
      </c>
      <c r="B503" s="11" t="s">
        <v>322</v>
      </c>
      <c r="C503" s="92"/>
      <c r="G503" s="5"/>
      <c r="H503" s="5"/>
    </row>
    <row r="504" spans="1:8" x14ac:dyDescent="0.2">
      <c r="A504" s="11" t="s">
        <v>896</v>
      </c>
      <c r="B504" s="55"/>
      <c r="C504" s="72"/>
      <c r="G504" s="5"/>
      <c r="H504" s="5"/>
    </row>
    <row r="505" spans="1:8" x14ac:dyDescent="0.2">
      <c r="A505" s="12" t="s">
        <v>897</v>
      </c>
      <c r="B505" s="58"/>
      <c r="C505" s="72"/>
      <c r="G505" s="5"/>
      <c r="H505" s="5"/>
    </row>
    <row r="506" spans="1:8" x14ac:dyDescent="0.2">
      <c r="A506" s="11" t="s">
        <v>323</v>
      </c>
      <c r="C506" s="91">
        <f>SUM(B504:B505)</f>
        <v>0</v>
      </c>
      <c r="G506" s="5"/>
      <c r="H506" s="5"/>
    </row>
    <row r="507" spans="1:8" x14ac:dyDescent="0.2">
      <c r="A507" s="11" t="s">
        <v>354</v>
      </c>
      <c r="B507" s="11" t="s">
        <v>325</v>
      </c>
      <c r="C507" s="70"/>
      <c r="G507" s="5"/>
      <c r="H507" s="5"/>
    </row>
    <row r="508" spans="1:8" x14ac:dyDescent="0.2">
      <c r="A508" s="11" t="s">
        <v>355</v>
      </c>
      <c r="B508" s="11" t="s">
        <v>1137</v>
      </c>
      <c r="C508" s="104"/>
      <c r="G508" s="5"/>
      <c r="H508" s="5"/>
    </row>
    <row r="509" spans="1:8" x14ac:dyDescent="0.2">
      <c r="A509" s="11"/>
      <c r="B509" s="11" t="s">
        <v>1138</v>
      </c>
      <c r="C509" s="70"/>
      <c r="G509" s="5"/>
      <c r="H509" s="5"/>
    </row>
    <row r="510" spans="1:8" x14ac:dyDescent="0.2">
      <c r="A510" s="11" t="s">
        <v>355</v>
      </c>
      <c r="B510" s="11" t="s">
        <v>84</v>
      </c>
      <c r="C510" s="105"/>
      <c r="G510" s="5"/>
      <c r="H510" s="5"/>
    </row>
    <row r="511" spans="1:8" x14ac:dyDescent="0.2">
      <c r="A511" s="12"/>
      <c r="B511" s="103" t="s">
        <v>1136</v>
      </c>
      <c r="C511" s="70"/>
      <c r="G511" s="5"/>
      <c r="H511" s="5"/>
    </row>
    <row r="512" spans="1:8" x14ac:dyDescent="0.2">
      <c r="A512" s="11">
        <v>2330.4899999999998</v>
      </c>
      <c r="B512" s="12" t="s">
        <v>1199</v>
      </c>
      <c r="C512" s="70"/>
      <c r="G512" s="5"/>
      <c r="H512" s="5"/>
    </row>
    <row r="513" spans="1:8" ht="13.5" thickBot="1" x14ac:dyDescent="0.25">
      <c r="A513" s="12"/>
      <c r="C513" s="72"/>
      <c r="G513" s="5"/>
      <c r="H513" s="5"/>
    </row>
    <row r="514" spans="1:8" ht="13.5" thickBot="1" x14ac:dyDescent="0.25">
      <c r="A514" s="11" t="s">
        <v>356</v>
      </c>
      <c r="B514" s="9" t="s">
        <v>357</v>
      </c>
      <c r="C514" s="72"/>
      <c r="G514" s="46">
        <f>SUM(C498:C512)</f>
        <v>0</v>
      </c>
      <c r="H514" s="5"/>
    </row>
    <row r="515" spans="1:8" ht="13.5" thickBot="1" x14ac:dyDescent="0.25">
      <c r="A515" s="11"/>
      <c r="B515" s="9"/>
      <c r="C515" s="84"/>
      <c r="E515" s="9" t="s">
        <v>1039</v>
      </c>
      <c r="G515" s="5"/>
      <c r="H515" s="46">
        <f>SUM(G438:G514)</f>
        <v>0</v>
      </c>
    </row>
    <row r="516" spans="1:8" x14ac:dyDescent="0.2">
      <c r="A516" s="10" t="s">
        <v>899</v>
      </c>
      <c r="C516" s="72"/>
      <c r="G516" s="5"/>
      <c r="H516" s="5"/>
    </row>
    <row r="517" spans="1:8" x14ac:dyDescent="0.2">
      <c r="B517" s="8" t="s">
        <v>358</v>
      </c>
      <c r="C517" s="72"/>
      <c r="G517" s="5"/>
      <c r="H517" s="5"/>
    </row>
    <row r="518" spans="1:8" x14ac:dyDescent="0.2">
      <c r="A518" s="12"/>
      <c r="C518" s="72"/>
      <c r="G518" s="5"/>
      <c r="H518" s="5"/>
    </row>
    <row r="519" spans="1:8" x14ac:dyDescent="0.2">
      <c r="A519" s="11" t="s">
        <v>359</v>
      </c>
      <c r="B519" s="11" t="s">
        <v>102</v>
      </c>
      <c r="C519" s="70"/>
      <c r="G519" s="5"/>
      <c r="H519" s="5"/>
    </row>
    <row r="520" spans="1:8" x14ac:dyDescent="0.2">
      <c r="A520" s="11" t="s">
        <v>360</v>
      </c>
      <c r="B520" s="11" t="s">
        <v>75</v>
      </c>
      <c r="C520" s="70"/>
      <c r="G520" s="5"/>
      <c r="H520" s="5"/>
    </row>
    <row r="521" spans="1:8" x14ac:dyDescent="0.2">
      <c r="A521" s="11" t="s">
        <v>361</v>
      </c>
      <c r="B521" s="11" t="s">
        <v>77</v>
      </c>
      <c r="C521" s="70"/>
      <c r="G521" s="5"/>
      <c r="H521" s="5"/>
    </row>
    <row r="522" spans="1:8" x14ac:dyDescent="0.2">
      <c r="A522" s="11" t="s">
        <v>362</v>
      </c>
      <c r="B522" s="11" t="s">
        <v>333</v>
      </c>
      <c r="C522" s="70"/>
      <c r="G522" s="5"/>
      <c r="H522" s="5"/>
    </row>
    <row r="523" spans="1:8" x14ac:dyDescent="0.2">
      <c r="A523" s="11" t="s">
        <v>363</v>
      </c>
      <c r="B523" s="11" t="s">
        <v>82</v>
      </c>
      <c r="C523" s="70"/>
      <c r="G523" s="5"/>
      <c r="H523" s="5"/>
    </row>
    <row r="524" spans="1:8" x14ac:dyDescent="0.2">
      <c r="A524" s="11" t="s">
        <v>364</v>
      </c>
      <c r="B524" s="11" t="s">
        <v>1022</v>
      </c>
      <c r="C524" s="91"/>
      <c r="G524" s="5"/>
      <c r="H524" s="5"/>
    </row>
    <row r="525" spans="1:8" x14ac:dyDescent="0.2">
      <c r="A525" s="12"/>
      <c r="B525" s="11" t="s">
        <v>900</v>
      </c>
      <c r="C525" s="70"/>
      <c r="D525" s="11" t="s">
        <v>365</v>
      </c>
      <c r="G525" s="5"/>
      <c r="H525" s="5"/>
    </row>
    <row r="526" spans="1:8" x14ac:dyDescent="0.2">
      <c r="A526" s="11" t="s">
        <v>366</v>
      </c>
      <c r="B526" s="11" t="s">
        <v>84</v>
      </c>
      <c r="C526" s="70"/>
      <c r="G526" s="5"/>
      <c r="H526" s="5"/>
    </row>
    <row r="527" spans="1:8" ht="13.5" thickBot="1" x14ac:dyDescent="0.25">
      <c r="A527" s="11"/>
      <c r="C527" s="72"/>
      <c r="G527" s="5"/>
      <c r="H527" s="5"/>
    </row>
    <row r="528" spans="1:8" ht="13.5" thickBot="1" x14ac:dyDescent="0.25">
      <c r="A528" s="11" t="s">
        <v>367</v>
      </c>
      <c r="B528" s="27" t="s">
        <v>901</v>
      </c>
      <c r="C528" s="74"/>
      <c r="G528" s="46">
        <f>SUM(C519:C526)</f>
        <v>0</v>
      </c>
      <c r="H528" s="5"/>
    </row>
    <row r="529" spans="1:8" x14ac:dyDescent="0.2">
      <c r="A529" s="12"/>
      <c r="C529" s="72"/>
      <c r="G529" s="5"/>
      <c r="H529" s="5"/>
    </row>
    <row r="530" spans="1:8" x14ac:dyDescent="0.2">
      <c r="B530" s="8" t="s">
        <v>368</v>
      </c>
      <c r="C530" s="72"/>
      <c r="G530" s="5"/>
      <c r="H530" s="5"/>
    </row>
    <row r="531" spans="1:8" x14ac:dyDescent="0.2">
      <c r="A531" s="12"/>
      <c r="C531" s="72"/>
      <c r="G531" s="5"/>
      <c r="H531" s="5"/>
    </row>
    <row r="532" spans="1:8" x14ac:dyDescent="0.2">
      <c r="A532" s="11" t="s">
        <v>369</v>
      </c>
      <c r="B532" s="11" t="s">
        <v>102</v>
      </c>
      <c r="C532" s="70"/>
      <c r="G532" s="5"/>
      <c r="H532" s="5"/>
    </row>
    <row r="533" spans="1:8" x14ac:dyDescent="0.2">
      <c r="A533" s="11" t="s">
        <v>370</v>
      </c>
      <c r="B533" s="11" t="s">
        <v>75</v>
      </c>
      <c r="C533" s="70"/>
      <c r="G533" s="5"/>
      <c r="H533" s="5"/>
    </row>
    <row r="534" spans="1:8" x14ac:dyDescent="0.2">
      <c r="A534" s="11" t="s">
        <v>371</v>
      </c>
      <c r="B534" s="11" t="s">
        <v>77</v>
      </c>
      <c r="C534" s="70"/>
      <c r="G534" s="5"/>
      <c r="H534" s="5"/>
    </row>
    <row r="535" spans="1:8" x14ac:dyDescent="0.2">
      <c r="A535" s="11" t="s">
        <v>372</v>
      </c>
      <c r="B535" s="11" t="s">
        <v>80</v>
      </c>
      <c r="C535" s="70"/>
      <c r="G535" s="5"/>
      <c r="H535" s="5"/>
    </row>
    <row r="536" spans="1:8" x14ac:dyDescent="0.2">
      <c r="A536" s="11" t="s">
        <v>373</v>
      </c>
      <c r="B536" s="11" t="s">
        <v>82</v>
      </c>
      <c r="C536" s="70"/>
      <c r="G536" s="5"/>
      <c r="H536" s="5"/>
    </row>
    <row r="537" spans="1:8" x14ac:dyDescent="0.2">
      <c r="A537" s="11" t="s">
        <v>374</v>
      </c>
      <c r="B537" s="11" t="s">
        <v>84</v>
      </c>
      <c r="C537" s="70"/>
      <c r="G537" s="5"/>
      <c r="H537" s="5"/>
    </row>
    <row r="538" spans="1:8" ht="13.5" thickBot="1" x14ac:dyDescent="0.25">
      <c r="A538" s="12"/>
      <c r="C538" s="72"/>
      <c r="G538" s="5"/>
      <c r="H538" s="5"/>
    </row>
    <row r="539" spans="1:8" ht="13.5" thickBot="1" x14ac:dyDescent="0.25">
      <c r="A539" s="11" t="s">
        <v>375</v>
      </c>
      <c r="B539" s="9" t="s">
        <v>376</v>
      </c>
      <c r="C539" s="72"/>
      <c r="G539" s="46">
        <f>SUM(C532:C537)</f>
        <v>0</v>
      </c>
      <c r="H539" s="5"/>
    </row>
    <row r="540" spans="1:8" x14ac:dyDescent="0.2">
      <c r="A540" s="12"/>
      <c r="C540" s="72"/>
      <c r="G540" s="5"/>
      <c r="H540" s="5"/>
    </row>
    <row r="541" spans="1:8" x14ac:dyDescent="0.2">
      <c r="B541" s="8" t="s">
        <v>377</v>
      </c>
      <c r="C541" s="72"/>
      <c r="G541" s="5"/>
      <c r="H541" s="5"/>
    </row>
    <row r="542" spans="1:8" x14ac:dyDescent="0.2">
      <c r="A542" s="12"/>
      <c r="C542" s="72"/>
      <c r="G542" s="5"/>
      <c r="H542" s="5"/>
    </row>
    <row r="543" spans="1:8" x14ac:dyDescent="0.2">
      <c r="A543" s="11" t="s">
        <v>378</v>
      </c>
      <c r="B543" s="11" t="s">
        <v>102</v>
      </c>
      <c r="C543" s="70"/>
      <c r="G543" s="5"/>
      <c r="H543" s="5"/>
    </row>
    <row r="544" spans="1:8" x14ac:dyDescent="0.2">
      <c r="A544" s="11" t="s">
        <v>379</v>
      </c>
      <c r="B544" s="11" t="s">
        <v>75</v>
      </c>
      <c r="C544" s="70"/>
      <c r="G544" s="5"/>
      <c r="H544" s="5"/>
    </row>
    <row r="545" spans="1:19" x14ac:dyDescent="0.2">
      <c r="A545" s="11" t="s">
        <v>380</v>
      </c>
      <c r="B545" s="11" t="s">
        <v>77</v>
      </c>
      <c r="C545" s="85"/>
      <c r="G545" s="5"/>
      <c r="H545" s="5"/>
    </row>
    <row r="546" spans="1:19" x14ac:dyDescent="0.2">
      <c r="A546" s="11" t="s">
        <v>381</v>
      </c>
      <c r="B546" s="11" t="s">
        <v>1200</v>
      </c>
      <c r="C546" s="70"/>
      <c r="G546" s="5"/>
      <c r="H546" s="5"/>
    </row>
    <row r="547" spans="1:19" x14ac:dyDescent="0.2">
      <c r="A547" s="11" t="s">
        <v>382</v>
      </c>
      <c r="B547" s="11" t="s">
        <v>1201</v>
      </c>
      <c r="C547" s="102"/>
      <c r="G547" s="5"/>
      <c r="H547" s="5"/>
      <c r="L547" s="12"/>
      <c r="N547" s="5"/>
      <c r="R547" s="5"/>
      <c r="S547" s="5"/>
    </row>
    <row r="548" spans="1:19" x14ac:dyDescent="0.2">
      <c r="A548" s="11"/>
      <c r="B548" s="11" t="s">
        <v>1202</v>
      </c>
      <c r="C548" s="82"/>
      <c r="G548" s="5"/>
      <c r="H548" s="5"/>
      <c r="L548" s="12"/>
      <c r="N548" s="5"/>
      <c r="R548" s="5"/>
      <c r="S548" s="5"/>
    </row>
    <row r="549" spans="1:19" x14ac:dyDescent="0.2">
      <c r="A549" s="11" t="s">
        <v>382</v>
      </c>
      <c r="B549" s="11" t="s">
        <v>1201</v>
      </c>
      <c r="C549" s="102"/>
      <c r="G549" s="5"/>
      <c r="H549" s="5"/>
      <c r="L549" s="12"/>
      <c r="N549" s="5"/>
      <c r="R549" s="5"/>
      <c r="S549" s="5"/>
    </row>
    <row r="550" spans="1:19" x14ac:dyDescent="0.2">
      <c r="A550" s="11"/>
      <c r="B550" s="11" t="s">
        <v>1203</v>
      </c>
      <c r="C550" s="82"/>
      <c r="G550" s="5"/>
      <c r="H550" s="5"/>
      <c r="L550" s="12"/>
      <c r="N550" s="5"/>
      <c r="R550" s="5"/>
      <c r="S550" s="5"/>
    </row>
    <row r="551" spans="1:19" x14ac:dyDescent="0.2">
      <c r="A551" s="11" t="s">
        <v>382</v>
      </c>
      <c r="B551" s="11" t="s">
        <v>1204</v>
      </c>
      <c r="C551" s="102"/>
      <c r="G551" s="5"/>
      <c r="H551" s="5"/>
      <c r="L551" s="12"/>
      <c r="N551" s="5"/>
      <c r="R551" s="5"/>
      <c r="S551" s="5"/>
    </row>
    <row r="552" spans="1:19" x14ac:dyDescent="0.2">
      <c r="A552" s="11"/>
      <c r="B552" s="11" t="s">
        <v>1205</v>
      </c>
      <c r="C552" s="82"/>
      <c r="G552" s="5"/>
      <c r="H552" s="5"/>
      <c r="L552" s="12"/>
      <c r="N552" s="5"/>
      <c r="R552" s="5"/>
      <c r="S552" s="5"/>
    </row>
    <row r="553" spans="1:19" x14ac:dyDescent="0.2">
      <c r="A553" s="11" t="s">
        <v>383</v>
      </c>
      <c r="B553" s="11" t="s">
        <v>82</v>
      </c>
      <c r="C553" s="70"/>
      <c r="G553" s="5"/>
      <c r="H553" s="5"/>
    </row>
    <row r="554" spans="1:19" x14ac:dyDescent="0.2">
      <c r="A554" s="11" t="s">
        <v>384</v>
      </c>
      <c r="B554" s="11" t="s">
        <v>916</v>
      </c>
      <c r="C554" s="70"/>
      <c r="D554" s="11" t="s">
        <v>385</v>
      </c>
      <c r="G554" s="5"/>
      <c r="H554" s="5"/>
    </row>
    <row r="555" spans="1:19" x14ac:dyDescent="0.2">
      <c r="A555" s="11" t="s">
        <v>386</v>
      </c>
      <c r="B555" s="11" t="s">
        <v>84</v>
      </c>
      <c r="C555" s="70"/>
      <c r="G555" s="5"/>
      <c r="H555" s="5"/>
    </row>
    <row r="556" spans="1:19" ht="13.5" thickBot="1" x14ac:dyDescent="0.25">
      <c r="C556" s="72"/>
      <c r="G556" s="5"/>
      <c r="H556" s="5"/>
    </row>
    <row r="557" spans="1:19" ht="13.5" thickBot="1" x14ac:dyDescent="0.25">
      <c r="A557" s="11" t="s">
        <v>387</v>
      </c>
      <c r="B557" s="9" t="s">
        <v>388</v>
      </c>
      <c r="C557" s="72"/>
      <c r="G557" s="46">
        <f>SUM(C543:C555)</f>
        <v>0</v>
      </c>
      <c r="H557" s="5"/>
    </row>
    <row r="558" spans="1:19" ht="13.5" thickBot="1" x14ac:dyDescent="0.25">
      <c r="A558" s="11" t="s">
        <v>389</v>
      </c>
      <c r="C558" s="73" t="s">
        <v>390</v>
      </c>
      <c r="G558" s="5"/>
      <c r="H558" s="46">
        <f>SUM(G528:G557)</f>
        <v>0</v>
      </c>
    </row>
    <row r="559" spans="1:19" x14ac:dyDescent="0.2">
      <c r="A559" s="8" t="s">
        <v>0</v>
      </c>
      <c r="B559" s="9"/>
      <c r="C559" s="74"/>
    </row>
    <row r="560" spans="1:19" x14ac:dyDescent="0.2">
      <c r="A560" s="10" t="s">
        <v>71</v>
      </c>
      <c r="B560" s="10" t="s">
        <v>127</v>
      </c>
      <c r="C560" s="119" t="s">
        <v>890</v>
      </c>
      <c r="G560" s="118" t="s">
        <v>1045</v>
      </c>
      <c r="H560" s="42" t="s">
        <v>1046</v>
      </c>
    </row>
    <row r="561" spans="1:8" x14ac:dyDescent="0.2">
      <c r="A561" s="12"/>
      <c r="C561" s="72"/>
      <c r="G561" s="5"/>
      <c r="H561" s="5"/>
    </row>
    <row r="562" spans="1:8" x14ac:dyDescent="0.2">
      <c r="B562" s="8" t="s">
        <v>391</v>
      </c>
      <c r="C562" s="72"/>
      <c r="G562" s="5"/>
      <c r="H562" s="5"/>
    </row>
    <row r="563" spans="1:8" x14ac:dyDescent="0.2">
      <c r="A563" s="12"/>
      <c r="C563" s="72"/>
      <c r="G563" s="5"/>
      <c r="H563" s="5"/>
    </row>
    <row r="564" spans="1:8" x14ac:dyDescent="0.2">
      <c r="A564" s="11" t="s">
        <v>392</v>
      </c>
      <c r="B564" s="11" t="s">
        <v>102</v>
      </c>
      <c r="C564" s="70"/>
      <c r="G564" s="5"/>
      <c r="H564" s="5"/>
    </row>
    <row r="565" spans="1:8" x14ac:dyDescent="0.2">
      <c r="A565" s="11" t="s">
        <v>393</v>
      </c>
      <c r="B565" s="11" t="s">
        <v>75</v>
      </c>
      <c r="C565" s="70"/>
      <c r="G565" s="5"/>
      <c r="H565" s="5"/>
    </row>
    <row r="566" spans="1:8" x14ac:dyDescent="0.2">
      <c r="A566" s="11" t="s">
        <v>394</v>
      </c>
      <c r="B566" s="11" t="s">
        <v>77</v>
      </c>
      <c r="C566" s="70"/>
      <c r="G566" s="5"/>
      <c r="H566" s="5"/>
    </row>
    <row r="567" spans="1:8" x14ac:dyDescent="0.2">
      <c r="A567" s="11" t="s">
        <v>395</v>
      </c>
      <c r="B567" s="11" t="s">
        <v>80</v>
      </c>
      <c r="C567" s="70"/>
      <c r="G567" s="5"/>
      <c r="H567" s="5"/>
    </row>
    <row r="568" spans="1:8" x14ac:dyDescent="0.2">
      <c r="A568" s="11" t="s">
        <v>396</v>
      </c>
      <c r="B568" s="11" t="s">
        <v>82</v>
      </c>
      <c r="C568" s="70"/>
      <c r="G568" s="5"/>
      <c r="H568" s="5"/>
    </row>
    <row r="569" spans="1:8" x14ac:dyDescent="0.2">
      <c r="A569" s="11" t="s">
        <v>397</v>
      </c>
      <c r="B569" s="11" t="s">
        <v>84</v>
      </c>
      <c r="C569" s="70"/>
      <c r="G569" s="5"/>
      <c r="H569" s="5"/>
    </row>
    <row r="570" spans="1:8" ht="13.5" thickBot="1" x14ac:dyDescent="0.25">
      <c r="A570" s="12"/>
      <c r="C570" s="72"/>
      <c r="G570" s="5"/>
      <c r="H570" s="5"/>
    </row>
    <row r="571" spans="1:8" ht="13.5" thickBot="1" x14ac:dyDescent="0.25">
      <c r="A571" s="11" t="s">
        <v>398</v>
      </c>
      <c r="B571" s="9" t="s">
        <v>399</v>
      </c>
      <c r="C571" s="72"/>
      <c r="G571" s="46">
        <f>SUM(C564:C569)</f>
        <v>0</v>
      </c>
      <c r="H571" s="5"/>
    </row>
    <row r="572" spans="1:8" x14ac:dyDescent="0.2">
      <c r="A572" s="12"/>
      <c r="C572" s="72"/>
      <c r="G572" s="5"/>
      <c r="H572" s="5"/>
    </row>
    <row r="573" spans="1:8" x14ac:dyDescent="0.2">
      <c r="B573" s="8" t="s">
        <v>400</v>
      </c>
      <c r="C573" s="72"/>
      <c r="G573" s="5"/>
      <c r="H573" s="5"/>
    </row>
    <row r="574" spans="1:8" x14ac:dyDescent="0.2">
      <c r="A574" s="12"/>
      <c r="C574" s="72"/>
      <c r="G574" s="5"/>
      <c r="H574" s="5"/>
    </row>
    <row r="575" spans="1:8" x14ac:dyDescent="0.2">
      <c r="A575" s="11" t="s">
        <v>401</v>
      </c>
      <c r="B575" s="11" t="s">
        <v>102</v>
      </c>
      <c r="C575" s="70"/>
      <c r="G575" s="5"/>
      <c r="H575" s="5"/>
    </row>
    <row r="576" spans="1:8" x14ac:dyDescent="0.2">
      <c r="A576" s="11" t="s">
        <v>402</v>
      </c>
      <c r="B576" s="11" t="s">
        <v>75</v>
      </c>
      <c r="C576" s="70"/>
      <c r="G576" s="5"/>
      <c r="H576" s="5"/>
    </row>
    <row r="577" spans="1:8" x14ac:dyDescent="0.2">
      <c r="A577" s="11" t="s">
        <v>403</v>
      </c>
      <c r="B577" s="11" t="s">
        <v>77</v>
      </c>
      <c r="C577" s="70"/>
      <c r="G577" s="5"/>
      <c r="H577" s="5"/>
    </row>
    <row r="578" spans="1:8" x14ac:dyDescent="0.2">
      <c r="A578" s="11" t="s">
        <v>404</v>
      </c>
      <c r="B578" s="11" t="s">
        <v>80</v>
      </c>
      <c r="C578" s="70"/>
      <c r="G578" s="5"/>
      <c r="H578" s="5"/>
    </row>
    <row r="579" spans="1:8" x14ac:dyDescent="0.2">
      <c r="A579" s="11" t="s">
        <v>405</v>
      </c>
      <c r="B579" s="11" t="s">
        <v>82</v>
      </c>
      <c r="C579" s="70"/>
      <c r="G579" s="5"/>
      <c r="H579" s="5"/>
    </row>
    <row r="580" spans="1:8" x14ac:dyDescent="0.2">
      <c r="A580" s="11" t="s">
        <v>406</v>
      </c>
      <c r="B580" s="11" t="s">
        <v>84</v>
      </c>
      <c r="C580" s="70"/>
      <c r="G580" s="5"/>
      <c r="H580" s="5"/>
    </row>
    <row r="581" spans="1:8" ht="13.5" thickBot="1" x14ac:dyDescent="0.25">
      <c r="A581" s="12"/>
      <c r="C581" s="72"/>
      <c r="G581" s="5"/>
      <c r="H581" s="5"/>
    </row>
    <row r="582" spans="1:8" ht="13.5" thickBot="1" x14ac:dyDescent="0.25">
      <c r="A582" s="11" t="s">
        <v>407</v>
      </c>
      <c r="B582" s="9" t="s">
        <v>408</v>
      </c>
      <c r="C582" s="72"/>
      <c r="G582" s="46">
        <f>SUM(C575:C580)</f>
        <v>0</v>
      </c>
      <c r="H582" s="5"/>
    </row>
    <row r="583" spans="1:8" x14ac:dyDescent="0.2">
      <c r="A583" s="12"/>
      <c r="C583" s="72"/>
      <c r="G583" s="5"/>
      <c r="H583" s="5"/>
    </row>
    <row r="584" spans="1:8" x14ac:dyDescent="0.2">
      <c r="B584" s="8" t="s">
        <v>409</v>
      </c>
      <c r="C584" s="72"/>
      <c r="G584" s="5"/>
      <c r="H584" s="5"/>
    </row>
    <row r="585" spans="1:8" x14ac:dyDescent="0.2">
      <c r="A585" s="12"/>
      <c r="C585" s="72"/>
      <c r="G585" s="5"/>
      <c r="H585" s="5"/>
    </row>
    <row r="586" spans="1:8" x14ac:dyDescent="0.2">
      <c r="A586" s="11" t="s">
        <v>410</v>
      </c>
      <c r="B586" s="11" t="s">
        <v>102</v>
      </c>
      <c r="C586" s="70"/>
      <c r="G586" s="5"/>
      <c r="H586" s="5"/>
    </row>
    <row r="587" spans="1:8" x14ac:dyDescent="0.2">
      <c r="A587" s="11" t="s">
        <v>411</v>
      </c>
      <c r="B587" s="11" t="s">
        <v>75</v>
      </c>
      <c r="C587" s="70"/>
      <c r="G587" s="5"/>
      <c r="H587" s="5"/>
    </row>
    <row r="588" spans="1:8" x14ac:dyDescent="0.2">
      <c r="A588" s="11" t="s">
        <v>412</v>
      </c>
      <c r="B588" s="11" t="s">
        <v>77</v>
      </c>
      <c r="C588" s="70"/>
      <c r="G588" s="5"/>
      <c r="H588" s="5"/>
    </row>
    <row r="589" spans="1:8" x14ac:dyDescent="0.2">
      <c r="A589" s="11" t="s">
        <v>413</v>
      </c>
      <c r="B589" s="11" t="s">
        <v>80</v>
      </c>
      <c r="C589" s="70"/>
      <c r="G589" s="5"/>
      <c r="H589" s="5"/>
    </row>
    <row r="590" spans="1:8" x14ac:dyDescent="0.2">
      <c r="A590" s="11" t="s">
        <v>414</v>
      </c>
      <c r="B590" s="11" t="s">
        <v>82</v>
      </c>
      <c r="C590" s="70"/>
      <c r="G590" s="5"/>
      <c r="H590" s="5"/>
    </row>
    <row r="591" spans="1:8" x14ac:dyDescent="0.2">
      <c r="A591" s="11" t="s">
        <v>415</v>
      </c>
      <c r="B591" s="11" t="s">
        <v>84</v>
      </c>
      <c r="C591" s="70"/>
      <c r="G591" s="5"/>
      <c r="H591" s="5"/>
    </row>
    <row r="592" spans="1:8" ht="13.5" thickBot="1" x14ac:dyDescent="0.25">
      <c r="A592" s="12"/>
      <c r="C592" s="72"/>
      <c r="G592" s="5"/>
      <c r="H592" s="5"/>
    </row>
    <row r="593" spans="1:8" ht="13.5" thickBot="1" x14ac:dyDescent="0.25">
      <c r="A593" s="11" t="s">
        <v>416</v>
      </c>
      <c r="B593" s="9" t="s">
        <v>417</v>
      </c>
      <c r="C593" s="72"/>
      <c r="G593" s="46">
        <f>SUM(C586:C591)</f>
        <v>0</v>
      </c>
      <c r="H593" s="5"/>
    </row>
    <row r="594" spans="1:8" x14ac:dyDescent="0.2">
      <c r="A594" s="12"/>
      <c r="C594" s="72"/>
      <c r="G594" s="5"/>
      <c r="H594" s="5"/>
    </row>
    <row r="595" spans="1:8" x14ac:dyDescent="0.2">
      <c r="B595" s="8" t="s">
        <v>418</v>
      </c>
      <c r="C595" s="72"/>
      <c r="G595" s="5"/>
      <c r="H595" s="5"/>
    </row>
    <row r="596" spans="1:8" x14ac:dyDescent="0.2">
      <c r="A596" s="12"/>
      <c r="C596" s="72"/>
      <c r="G596" s="5"/>
      <c r="H596" s="5"/>
    </row>
    <row r="597" spans="1:8" x14ac:dyDescent="0.2">
      <c r="A597" s="11" t="s">
        <v>419</v>
      </c>
      <c r="B597" s="11" t="s">
        <v>102</v>
      </c>
      <c r="C597" s="70"/>
      <c r="G597" s="5"/>
      <c r="H597" s="5"/>
    </row>
    <row r="598" spans="1:8" x14ac:dyDescent="0.2">
      <c r="A598" s="11" t="s">
        <v>420</v>
      </c>
      <c r="B598" s="11" t="s">
        <v>75</v>
      </c>
      <c r="C598" s="70"/>
      <c r="G598" s="5"/>
      <c r="H598" s="5"/>
    </row>
    <row r="599" spans="1:8" x14ac:dyDescent="0.2">
      <c r="A599" s="11" t="s">
        <v>421</v>
      </c>
      <c r="B599" s="11" t="s">
        <v>77</v>
      </c>
      <c r="C599" s="70"/>
      <c r="G599" s="5"/>
      <c r="H599" s="5"/>
    </row>
    <row r="600" spans="1:8" x14ac:dyDescent="0.2">
      <c r="A600" s="11" t="s">
        <v>422</v>
      </c>
      <c r="B600" s="11" t="s">
        <v>80</v>
      </c>
      <c r="C600" s="70"/>
      <c r="G600" s="5"/>
      <c r="H600" s="5"/>
    </row>
    <row r="601" spans="1:8" x14ac:dyDescent="0.2">
      <c r="A601" s="11" t="s">
        <v>423</v>
      </c>
      <c r="B601" s="11" t="s">
        <v>82</v>
      </c>
      <c r="C601" s="70"/>
      <c r="G601" s="5"/>
      <c r="H601" s="5"/>
    </row>
    <row r="602" spans="1:8" x14ac:dyDescent="0.2">
      <c r="A602" s="11" t="s">
        <v>424</v>
      </c>
      <c r="B602" s="11" t="s">
        <v>84</v>
      </c>
      <c r="C602" s="70"/>
      <c r="G602" s="5"/>
      <c r="H602" s="5"/>
    </row>
    <row r="603" spans="1:8" ht="13.5" thickBot="1" x14ac:dyDescent="0.25">
      <c r="A603" s="12"/>
      <c r="C603" s="72"/>
      <c r="G603" s="5"/>
      <c r="H603" s="5"/>
    </row>
    <row r="604" spans="1:8" ht="13.5" thickBot="1" x14ac:dyDescent="0.25">
      <c r="A604" s="11" t="s">
        <v>425</v>
      </c>
      <c r="B604" s="9" t="s">
        <v>426</v>
      </c>
      <c r="C604" s="72"/>
      <c r="G604" s="46">
        <f>SUM(C597:C602)</f>
        <v>0</v>
      </c>
      <c r="H604" s="5"/>
    </row>
    <row r="605" spans="1:8" x14ac:dyDescent="0.2">
      <c r="A605" s="8" t="s">
        <v>0</v>
      </c>
      <c r="B605" s="9"/>
      <c r="C605" s="74"/>
    </row>
    <row r="606" spans="1:8" x14ac:dyDescent="0.2">
      <c r="A606" s="10" t="s">
        <v>71</v>
      </c>
      <c r="B606" s="10" t="s">
        <v>127</v>
      </c>
      <c r="C606" s="119" t="s">
        <v>890</v>
      </c>
      <c r="G606" s="118" t="s">
        <v>1045</v>
      </c>
      <c r="H606" s="42" t="s">
        <v>1046</v>
      </c>
    </row>
    <row r="607" spans="1:8" x14ac:dyDescent="0.2">
      <c r="A607" s="12"/>
      <c r="C607" s="72"/>
      <c r="G607" s="5"/>
      <c r="H607" s="5"/>
    </row>
    <row r="608" spans="1:8" x14ac:dyDescent="0.2">
      <c r="A608" s="12"/>
      <c r="B608" s="9" t="s">
        <v>427</v>
      </c>
      <c r="C608" s="72"/>
      <c r="G608" s="5"/>
      <c r="H608" s="5"/>
    </row>
    <row r="609" spans="1:8" x14ac:dyDescent="0.2">
      <c r="A609" s="12"/>
      <c r="C609" s="72"/>
      <c r="G609" s="5"/>
      <c r="H609" s="5"/>
    </row>
    <row r="610" spans="1:8" x14ac:dyDescent="0.2">
      <c r="A610" s="11" t="s">
        <v>428</v>
      </c>
      <c r="B610" s="11" t="s">
        <v>102</v>
      </c>
      <c r="C610" s="70"/>
      <c r="G610" s="5"/>
      <c r="H610" s="5"/>
    </row>
    <row r="611" spans="1:8" x14ac:dyDescent="0.2">
      <c r="A611" s="11" t="s">
        <v>429</v>
      </c>
      <c r="B611" s="11" t="s">
        <v>75</v>
      </c>
      <c r="C611" s="70"/>
      <c r="G611" s="5"/>
      <c r="H611" s="5"/>
    </row>
    <row r="612" spans="1:8" x14ac:dyDescent="0.2">
      <c r="A612" s="11" t="s">
        <v>430</v>
      </c>
      <c r="B612" s="11" t="s">
        <v>77</v>
      </c>
      <c r="C612" s="70"/>
      <c r="G612" s="5"/>
      <c r="H612" s="5"/>
    </row>
    <row r="613" spans="1:8" x14ac:dyDescent="0.2">
      <c r="A613" s="11" t="s">
        <v>431</v>
      </c>
      <c r="B613" s="11" t="s">
        <v>80</v>
      </c>
      <c r="C613" s="70"/>
      <c r="G613" s="5"/>
      <c r="H613" s="5"/>
    </row>
    <row r="614" spans="1:8" x14ac:dyDescent="0.2">
      <c r="A614" s="11" t="s">
        <v>432</v>
      </c>
      <c r="B614" s="11" t="s">
        <v>82</v>
      </c>
      <c r="C614" s="70"/>
      <c r="G614" s="5"/>
      <c r="H614" s="5"/>
    </row>
    <row r="615" spans="1:8" x14ac:dyDescent="0.2">
      <c r="A615" s="11" t="s">
        <v>433</v>
      </c>
      <c r="B615" s="11" t="s">
        <v>84</v>
      </c>
      <c r="C615" s="70"/>
      <c r="G615" s="5"/>
      <c r="H615" s="5"/>
    </row>
    <row r="616" spans="1:8" ht="13.5" thickBot="1" x14ac:dyDescent="0.25">
      <c r="A616" s="12"/>
      <c r="C616" s="72"/>
      <c r="G616" s="5"/>
      <c r="H616" s="5"/>
    </row>
    <row r="617" spans="1:8" ht="13.5" thickBot="1" x14ac:dyDescent="0.25">
      <c r="A617" s="11" t="s">
        <v>434</v>
      </c>
      <c r="B617" s="9" t="s">
        <v>435</v>
      </c>
      <c r="C617" s="72"/>
      <c r="G617" s="46">
        <f>SUM(C610:C615)</f>
        <v>0</v>
      </c>
      <c r="H617" s="5"/>
    </row>
    <row r="618" spans="1:8" x14ac:dyDescent="0.2">
      <c r="A618" s="12"/>
      <c r="C618" s="72"/>
      <c r="G618" s="5"/>
      <c r="H618" s="5"/>
    </row>
    <row r="619" spans="1:8" x14ac:dyDescent="0.2">
      <c r="A619" s="12"/>
      <c r="B619" s="9" t="s">
        <v>902</v>
      </c>
      <c r="C619" s="72"/>
      <c r="G619" s="5"/>
      <c r="H619" s="5"/>
    </row>
    <row r="620" spans="1:8" x14ac:dyDescent="0.2">
      <c r="A620" s="12"/>
      <c r="C620" s="72"/>
      <c r="G620" s="5"/>
      <c r="H620" s="5"/>
    </row>
    <row r="621" spans="1:8" x14ac:dyDescent="0.2">
      <c r="A621" s="11" t="s">
        <v>436</v>
      </c>
      <c r="B621" s="11" t="s">
        <v>102</v>
      </c>
      <c r="C621" s="70"/>
      <c r="G621" s="5"/>
      <c r="H621" s="5"/>
    </row>
    <row r="622" spans="1:8" x14ac:dyDescent="0.2">
      <c r="A622" s="11" t="s">
        <v>437</v>
      </c>
      <c r="B622" s="11" t="s">
        <v>75</v>
      </c>
      <c r="C622" s="70"/>
      <c r="G622" s="5"/>
      <c r="H622" s="5"/>
    </row>
    <row r="623" spans="1:8" x14ac:dyDescent="0.2">
      <c r="A623" s="11" t="s">
        <v>438</v>
      </c>
      <c r="B623" s="11" t="s">
        <v>77</v>
      </c>
      <c r="C623" s="70"/>
      <c r="G623" s="5"/>
      <c r="H623" s="5"/>
    </row>
    <row r="624" spans="1:8" x14ac:dyDescent="0.2">
      <c r="A624" s="11" t="s">
        <v>439</v>
      </c>
      <c r="B624" s="11" t="s">
        <v>80</v>
      </c>
      <c r="C624" s="70"/>
      <c r="G624" s="5"/>
      <c r="H624" s="5"/>
    </row>
    <row r="625" spans="1:8" x14ac:dyDescent="0.2">
      <c r="A625" s="11" t="s">
        <v>440</v>
      </c>
      <c r="B625" s="11" t="s">
        <v>82</v>
      </c>
      <c r="C625" s="70"/>
      <c r="G625" s="5"/>
      <c r="H625" s="5"/>
    </row>
    <row r="626" spans="1:8" x14ac:dyDescent="0.2">
      <c r="A626" s="11" t="s">
        <v>441</v>
      </c>
      <c r="B626" s="11" t="s">
        <v>84</v>
      </c>
      <c r="C626" s="70"/>
      <c r="G626" s="5"/>
      <c r="H626" s="5"/>
    </row>
    <row r="627" spans="1:8" ht="13.5" thickBot="1" x14ac:dyDescent="0.25">
      <c r="A627" s="12"/>
      <c r="C627" s="72"/>
      <c r="G627" s="5"/>
      <c r="H627" s="5"/>
    </row>
    <row r="628" spans="1:8" ht="13.5" thickBot="1" x14ac:dyDescent="0.25">
      <c r="A628" s="11" t="s">
        <v>442</v>
      </c>
      <c r="B628" s="8" t="s">
        <v>443</v>
      </c>
      <c r="C628" s="72"/>
      <c r="G628" s="46">
        <f>SUM(C621:C626)</f>
        <v>0</v>
      </c>
      <c r="H628" s="5"/>
    </row>
    <row r="629" spans="1:8" x14ac:dyDescent="0.2">
      <c r="A629" s="12"/>
      <c r="C629" s="72"/>
      <c r="G629" s="5"/>
      <c r="H629" s="5"/>
    </row>
    <row r="630" spans="1:8" x14ac:dyDescent="0.2">
      <c r="B630" s="8" t="s">
        <v>444</v>
      </c>
      <c r="C630" s="72"/>
      <c r="G630" s="5"/>
      <c r="H630" s="5"/>
    </row>
    <row r="631" spans="1:8" x14ac:dyDescent="0.2">
      <c r="A631" s="12"/>
      <c r="C631" s="72"/>
      <c r="G631" s="5"/>
      <c r="H631" s="5"/>
    </row>
    <row r="632" spans="1:8" x14ac:dyDescent="0.2">
      <c r="A632" s="11" t="s">
        <v>445</v>
      </c>
      <c r="B632" s="11" t="s">
        <v>102</v>
      </c>
      <c r="C632" s="70"/>
      <c r="G632" s="5"/>
      <c r="H632" s="5"/>
    </row>
    <row r="633" spans="1:8" x14ac:dyDescent="0.2">
      <c r="A633" s="11" t="s">
        <v>446</v>
      </c>
      <c r="B633" s="11" t="s">
        <v>75</v>
      </c>
      <c r="C633" s="70"/>
      <c r="G633" s="5"/>
      <c r="H633" s="5"/>
    </row>
    <row r="634" spans="1:8" x14ac:dyDescent="0.2">
      <c r="A634" s="11" t="s">
        <v>447</v>
      </c>
      <c r="B634" s="11" t="s">
        <v>77</v>
      </c>
      <c r="C634" s="70"/>
      <c r="G634" s="5"/>
      <c r="H634" s="5"/>
    </row>
    <row r="635" spans="1:8" x14ac:dyDescent="0.2">
      <c r="A635" s="11" t="s">
        <v>448</v>
      </c>
      <c r="B635" s="11" t="s">
        <v>80</v>
      </c>
      <c r="C635" s="70"/>
      <c r="G635" s="5"/>
      <c r="H635" s="5"/>
    </row>
    <row r="636" spans="1:8" x14ac:dyDescent="0.2">
      <c r="A636" s="11" t="s">
        <v>449</v>
      </c>
      <c r="B636" s="11" t="s">
        <v>82</v>
      </c>
      <c r="C636" s="70"/>
      <c r="G636" s="5"/>
      <c r="H636" s="5"/>
    </row>
    <row r="637" spans="1:8" ht="13.5" thickBot="1" x14ac:dyDescent="0.25">
      <c r="A637" s="12"/>
      <c r="C637" s="72"/>
      <c r="G637" s="5"/>
      <c r="H637" s="5"/>
    </row>
    <row r="638" spans="1:8" ht="13.5" thickBot="1" x14ac:dyDescent="0.25">
      <c r="A638" s="11" t="s">
        <v>450</v>
      </c>
      <c r="B638" s="9" t="s">
        <v>451</v>
      </c>
      <c r="C638" s="72"/>
      <c r="G638" s="46">
        <f>SUM(C632:C636)</f>
        <v>0</v>
      </c>
      <c r="H638" s="5"/>
    </row>
    <row r="639" spans="1:8" x14ac:dyDescent="0.2">
      <c r="A639" s="12"/>
      <c r="C639" s="72"/>
      <c r="G639" s="5"/>
      <c r="H639" s="5"/>
    </row>
    <row r="640" spans="1:8" x14ac:dyDescent="0.2">
      <c r="A640" s="12"/>
      <c r="B640" s="9" t="s">
        <v>903</v>
      </c>
      <c r="C640" s="72"/>
      <c r="G640" s="5"/>
      <c r="H640" s="5"/>
    </row>
    <row r="641" spans="1:8" x14ac:dyDescent="0.2">
      <c r="A641" s="12"/>
      <c r="C641" s="72"/>
      <c r="G641" s="5"/>
      <c r="H641" s="5"/>
    </row>
    <row r="642" spans="1:8" x14ac:dyDescent="0.2">
      <c r="A642" s="11" t="s">
        <v>452</v>
      </c>
      <c r="B642" s="11" t="s">
        <v>102</v>
      </c>
      <c r="C642" s="70"/>
      <c r="G642" s="5"/>
      <c r="H642" s="5"/>
    </row>
    <row r="643" spans="1:8" x14ac:dyDescent="0.2">
      <c r="A643" s="11" t="s">
        <v>453</v>
      </c>
      <c r="B643" s="11" t="s">
        <v>75</v>
      </c>
      <c r="C643" s="70"/>
      <c r="G643" s="5"/>
      <c r="H643" s="5"/>
    </row>
    <row r="644" spans="1:8" x14ac:dyDescent="0.2">
      <c r="A644" s="11" t="s">
        <v>454</v>
      </c>
      <c r="B644" s="11" t="s">
        <v>77</v>
      </c>
      <c r="C644" s="70"/>
      <c r="G644" s="5"/>
      <c r="H644" s="5"/>
    </row>
    <row r="645" spans="1:8" x14ac:dyDescent="0.2">
      <c r="A645" s="11" t="s">
        <v>455</v>
      </c>
      <c r="B645" s="11" t="s">
        <v>80</v>
      </c>
      <c r="C645" s="70"/>
      <c r="G645" s="5"/>
      <c r="H645" s="5"/>
    </row>
    <row r="646" spans="1:8" x14ac:dyDescent="0.2">
      <c r="A646" s="11" t="s">
        <v>456</v>
      </c>
      <c r="B646" s="11" t="s">
        <v>82</v>
      </c>
      <c r="C646" s="70"/>
      <c r="G646" s="5"/>
      <c r="H646" s="5"/>
    </row>
    <row r="647" spans="1:8" x14ac:dyDescent="0.2">
      <c r="A647" s="11" t="s">
        <v>457</v>
      </c>
      <c r="B647" s="11" t="s">
        <v>84</v>
      </c>
      <c r="C647" s="70"/>
      <c r="G647" s="5"/>
      <c r="H647" s="5"/>
    </row>
    <row r="648" spans="1:8" ht="13.5" thickBot="1" x14ac:dyDescent="0.25">
      <c r="A648" s="12"/>
      <c r="C648" s="72"/>
      <c r="G648" s="5"/>
      <c r="H648" s="5"/>
    </row>
    <row r="649" spans="1:8" ht="13.5" thickBot="1" x14ac:dyDescent="0.25">
      <c r="A649" s="11" t="s">
        <v>458</v>
      </c>
      <c r="B649" s="9" t="s">
        <v>459</v>
      </c>
      <c r="C649" s="72"/>
      <c r="G649" s="46">
        <f>SUM(C642:C647)</f>
        <v>0</v>
      </c>
      <c r="H649" s="5"/>
    </row>
    <row r="650" spans="1:8" x14ac:dyDescent="0.2">
      <c r="A650" s="11"/>
      <c r="B650" s="9"/>
      <c r="C650" s="72"/>
      <c r="G650" s="39"/>
      <c r="H650" s="5"/>
    </row>
    <row r="651" spans="1:8" s="108" customFormat="1" x14ac:dyDescent="0.2">
      <c r="A651" s="107"/>
      <c r="B651" s="112" t="s">
        <v>1143</v>
      </c>
      <c r="C651" s="95"/>
      <c r="G651" s="113"/>
      <c r="H651" s="43"/>
    </row>
    <row r="652" spans="1:8" s="108" customFormat="1" x14ac:dyDescent="0.2">
      <c r="A652" s="107"/>
      <c r="B652" s="112"/>
      <c r="C652" s="95"/>
      <c r="G652" s="113"/>
      <c r="H652" s="43"/>
    </row>
    <row r="653" spans="1:8" s="108" customFormat="1" x14ac:dyDescent="0.2">
      <c r="A653" s="107" t="s">
        <v>1144</v>
      </c>
      <c r="B653" s="107" t="s">
        <v>75</v>
      </c>
      <c r="C653" s="109"/>
      <c r="G653" s="113"/>
      <c r="H653" s="43"/>
    </row>
    <row r="654" spans="1:8" s="108" customFormat="1" x14ac:dyDescent="0.2">
      <c r="A654" s="107" t="s">
        <v>1145</v>
      </c>
      <c r="B654" s="107" t="s">
        <v>77</v>
      </c>
      <c r="C654" s="109"/>
      <c r="G654" s="113"/>
      <c r="H654" s="43"/>
    </row>
    <row r="655" spans="1:8" s="108" customFormat="1" x14ac:dyDescent="0.2">
      <c r="A655" s="107" t="s">
        <v>1146</v>
      </c>
      <c r="B655" s="107" t="s">
        <v>80</v>
      </c>
      <c r="C655" s="109"/>
      <c r="G655" s="113"/>
      <c r="H655" s="43"/>
    </row>
    <row r="656" spans="1:8" s="108" customFormat="1" x14ac:dyDescent="0.2">
      <c r="A656" s="107" t="s">
        <v>1147</v>
      </c>
      <c r="B656" s="107" t="s">
        <v>1148</v>
      </c>
      <c r="C656" s="109"/>
      <c r="G656" s="113"/>
      <c r="H656" s="43"/>
    </row>
    <row r="657" spans="1:8" s="108" customFormat="1" x14ac:dyDescent="0.2">
      <c r="A657" s="107" t="s">
        <v>456</v>
      </c>
      <c r="B657" s="107" t="s">
        <v>82</v>
      </c>
      <c r="C657" s="109"/>
      <c r="G657" s="113"/>
      <c r="H657" s="43"/>
    </row>
    <row r="658" spans="1:8" s="108" customFormat="1" ht="13.5" thickBot="1" x14ac:dyDescent="0.25">
      <c r="A658" s="107"/>
      <c r="B658" s="107"/>
      <c r="C658" s="114"/>
      <c r="G658" s="113"/>
      <c r="H658" s="43"/>
    </row>
    <row r="659" spans="1:8" s="108" customFormat="1" ht="13.5" thickBot="1" x14ac:dyDescent="0.25">
      <c r="A659" s="107" t="s">
        <v>1149</v>
      </c>
      <c r="B659" s="112" t="s">
        <v>1150</v>
      </c>
      <c r="C659" s="95"/>
      <c r="G659" s="115">
        <f>SUM(C653:C657)</f>
        <v>0</v>
      </c>
      <c r="H659" s="43"/>
    </row>
    <row r="660" spans="1:8" ht="13.5" thickBot="1" x14ac:dyDescent="0.25">
      <c r="A660" s="12"/>
      <c r="C660" s="72"/>
      <c r="G660" s="5"/>
      <c r="H660" s="5"/>
    </row>
    <row r="661" spans="1:8" ht="13.5" thickBot="1" x14ac:dyDescent="0.25">
      <c r="A661" s="11" t="s">
        <v>460</v>
      </c>
      <c r="C661" s="73" t="s">
        <v>461</v>
      </c>
      <c r="G661" s="5"/>
      <c r="H661" s="46">
        <f>SUM(G571:G649)</f>
        <v>0</v>
      </c>
    </row>
    <row r="662" spans="1:8" x14ac:dyDescent="0.2">
      <c r="A662" s="12"/>
      <c r="C662" s="72"/>
      <c r="G662" s="5"/>
      <c r="H662" s="5"/>
    </row>
    <row r="663" spans="1:8" ht="13.5" thickBot="1" x14ac:dyDescent="0.25">
      <c r="A663" s="12"/>
      <c r="C663" s="74"/>
      <c r="G663" s="5"/>
      <c r="H663" s="5"/>
    </row>
    <row r="664" spans="1:8" ht="13.5" thickBot="1" x14ac:dyDescent="0.25">
      <c r="A664" s="11" t="s">
        <v>462</v>
      </c>
      <c r="C664" s="74"/>
      <c r="E664" s="22" t="s">
        <v>463</v>
      </c>
      <c r="G664" s="5"/>
      <c r="H664" s="49">
        <f>SUM(H369:H661)</f>
        <v>0</v>
      </c>
    </row>
    <row r="665" spans="1:8" x14ac:dyDescent="0.2">
      <c r="A665" s="8" t="s">
        <v>0</v>
      </c>
      <c r="B665" s="9"/>
      <c r="C665" s="74"/>
    </row>
    <row r="666" spans="1:8" x14ac:dyDescent="0.2">
      <c r="A666" s="10" t="s">
        <v>71</v>
      </c>
      <c r="B666" s="10" t="s">
        <v>127</v>
      </c>
      <c r="C666" s="119" t="s">
        <v>890</v>
      </c>
      <c r="G666" s="118" t="s">
        <v>1045</v>
      </c>
      <c r="H666" s="42" t="s">
        <v>1046</v>
      </c>
    </row>
    <row r="667" spans="1:8" x14ac:dyDescent="0.2">
      <c r="A667" s="12"/>
      <c r="C667" s="74"/>
      <c r="G667" s="5"/>
      <c r="H667" s="5"/>
    </row>
    <row r="668" spans="1:8" ht="15" x14ac:dyDescent="0.25">
      <c r="A668" s="12"/>
      <c r="C668" s="86" t="s">
        <v>1011</v>
      </c>
      <c r="G668" s="5"/>
      <c r="H668" s="5"/>
    </row>
    <row r="669" spans="1:8" x14ac:dyDescent="0.2">
      <c r="A669" s="12"/>
      <c r="C669" s="72"/>
      <c r="G669" s="5"/>
      <c r="H669" s="5"/>
    </row>
    <row r="670" spans="1:8" x14ac:dyDescent="0.2">
      <c r="B670" s="8" t="s">
        <v>1055</v>
      </c>
      <c r="C670" s="72"/>
      <c r="G670" s="5"/>
      <c r="H670" s="5"/>
    </row>
    <row r="671" spans="1:8" x14ac:dyDescent="0.2">
      <c r="A671" s="12"/>
      <c r="C671" s="72"/>
      <c r="G671" s="5"/>
      <c r="H671" s="5"/>
    </row>
    <row r="672" spans="1:8" x14ac:dyDescent="0.2">
      <c r="A672" s="11" t="s">
        <v>464</v>
      </c>
      <c r="B672" s="11" t="s">
        <v>102</v>
      </c>
      <c r="C672" s="70"/>
      <c r="G672" s="5"/>
      <c r="H672" s="5"/>
    </row>
    <row r="673" spans="1:8" x14ac:dyDescent="0.2">
      <c r="A673" s="11" t="s">
        <v>465</v>
      </c>
      <c r="B673" s="11" t="s">
        <v>75</v>
      </c>
      <c r="C673" s="70"/>
      <c r="G673" s="5"/>
      <c r="H673" s="5"/>
    </row>
    <row r="674" spans="1:8" x14ac:dyDescent="0.2">
      <c r="A674" s="11" t="s">
        <v>466</v>
      </c>
      <c r="B674" s="11" t="s">
        <v>77</v>
      </c>
      <c r="C674" s="70"/>
      <c r="G674" s="5"/>
      <c r="H674" s="5"/>
    </row>
    <row r="675" spans="1:8" x14ac:dyDescent="0.2">
      <c r="A675" s="11" t="s">
        <v>467</v>
      </c>
      <c r="B675" s="11" t="s">
        <v>468</v>
      </c>
      <c r="C675" s="70"/>
      <c r="G675" s="5"/>
      <c r="H675" s="5"/>
    </row>
    <row r="676" spans="1:8" x14ac:dyDescent="0.2">
      <c r="A676" s="11" t="s">
        <v>469</v>
      </c>
      <c r="B676" s="11" t="s">
        <v>80</v>
      </c>
      <c r="C676" s="70"/>
      <c r="G676" s="5"/>
      <c r="H676" s="5"/>
    </row>
    <row r="677" spans="1:8" x14ac:dyDescent="0.2">
      <c r="A677" s="11" t="s">
        <v>470</v>
      </c>
      <c r="B677" s="11" t="s">
        <v>82</v>
      </c>
      <c r="C677" s="70"/>
      <c r="G677" s="5"/>
      <c r="H677" s="5"/>
    </row>
    <row r="678" spans="1:8" x14ac:dyDescent="0.2">
      <c r="A678" s="11" t="s">
        <v>471</v>
      </c>
      <c r="B678" s="11" t="s">
        <v>84</v>
      </c>
      <c r="C678" s="70"/>
      <c r="G678" s="5"/>
      <c r="H678" s="5"/>
    </row>
    <row r="679" spans="1:8" ht="13.5" thickBot="1" x14ac:dyDescent="0.25">
      <c r="A679" s="12"/>
      <c r="C679" s="72"/>
      <c r="G679" s="5"/>
      <c r="H679" s="5"/>
    </row>
    <row r="680" spans="1:8" ht="13.5" thickBot="1" x14ac:dyDescent="0.25">
      <c r="A680" s="11" t="s">
        <v>472</v>
      </c>
      <c r="B680" s="8" t="s">
        <v>1057</v>
      </c>
      <c r="C680" s="72"/>
      <c r="G680" s="46">
        <f>SUM(C672:C678)</f>
        <v>0</v>
      </c>
      <c r="H680" s="5"/>
    </row>
    <row r="681" spans="1:8" x14ac:dyDescent="0.2">
      <c r="A681" s="12"/>
      <c r="C681" s="72"/>
      <c r="G681" s="5"/>
      <c r="H681" s="5"/>
    </row>
    <row r="682" spans="1:8" x14ac:dyDescent="0.2">
      <c r="B682" s="8" t="s">
        <v>473</v>
      </c>
      <c r="C682" s="72"/>
      <c r="G682" s="5"/>
      <c r="H682" s="5"/>
    </row>
    <row r="683" spans="1:8" x14ac:dyDescent="0.2">
      <c r="A683" s="12"/>
      <c r="C683" s="72"/>
      <c r="G683" s="5"/>
      <c r="H683" s="5"/>
    </row>
    <row r="684" spans="1:8" x14ac:dyDescent="0.2">
      <c r="A684" s="11" t="s">
        <v>474</v>
      </c>
      <c r="B684" s="11" t="s">
        <v>75</v>
      </c>
      <c r="C684" s="70"/>
      <c r="G684" s="5"/>
      <c r="H684" s="5"/>
    </row>
    <row r="685" spans="1:8" x14ac:dyDescent="0.2">
      <c r="A685" s="11" t="s">
        <v>475</v>
      </c>
      <c r="B685" s="11" t="s">
        <v>77</v>
      </c>
      <c r="C685" s="70"/>
      <c r="G685" s="5"/>
      <c r="H685" s="5"/>
    </row>
    <row r="686" spans="1:8" x14ac:dyDescent="0.2">
      <c r="A686" s="11" t="s">
        <v>476</v>
      </c>
      <c r="B686" s="11" t="s">
        <v>80</v>
      </c>
      <c r="C686" s="70"/>
      <c r="G686" s="5"/>
      <c r="H686" s="5"/>
    </row>
    <row r="687" spans="1:8" x14ac:dyDescent="0.2">
      <c r="A687" s="11" t="s">
        <v>477</v>
      </c>
      <c r="B687" s="11" t="s">
        <v>82</v>
      </c>
      <c r="C687" s="70"/>
      <c r="G687" s="5"/>
      <c r="H687" s="5"/>
    </row>
    <row r="688" spans="1:8" ht="13.5" thickBot="1" x14ac:dyDescent="0.25">
      <c r="A688" s="12"/>
      <c r="C688" s="72"/>
      <c r="G688" s="5"/>
      <c r="H688" s="5"/>
    </row>
    <row r="689" spans="1:8" ht="13.5" thickBot="1" x14ac:dyDescent="0.25">
      <c r="A689" s="11" t="s">
        <v>478</v>
      </c>
      <c r="B689" s="8" t="s">
        <v>904</v>
      </c>
      <c r="C689" s="72"/>
      <c r="G689" s="46">
        <f>SUM(C684:C687)</f>
        <v>0</v>
      </c>
      <c r="H689" s="5"/>
    </row>
    <row r="690" spans="1:8" x14ac:dyDescent="0.2">
      <c r="A690" s="12"/>
      <c r="C690" s="72"/>
      <c r="G690" s="5"/>
      <c r="H690" s="5"/>
    </row>
    <row r="691" spans="1:8" x14ac:dyDescent="0.2">
      <c r="B691" s="8" t="s">
        <v>479</v>
      </c>
      <c r="C691" s="72"/>
      <c r="G691" s="5"/>
      <c r="H691" s="5"/>
    </row>
    <row r="692" spans="1:8" x14ac:dyDescent="0.2">
      <c r="A692" s="12"/>
      <c r="C692" s="72"/>
      <c r="G692" s="5"/>
      <c r="H692" s="5"/>
    </row>
    <row r="693" spans="1:8" x14ac:dyDescent="0.2">
      <c r="A693" s="11" t="s">
        <v>480</v>
      </c>
      <c r="B693" s="11" t="s">
        <v>905</v>
      </c>
      <c r="C693" s="87"/>
      <c r="G693" s="5"/>
      <c r="H693" s="5"/>
    </row>
    <row r="694" spans="1:8" x14ac:dyDescent="0.2">
      <c r="A694" s="11" t="s">
        <v>481</v>
      </c>
      <c r="B694" s="11" t="s">
        <v>482</v>
      </c>
      <c r="C694" s="87"/>
      <c r="G694" s="5"/>
      <c r="H694" s="5"/>
    </row>
    <row r="695" spans="1:8" x14ac:dyDescent="0.2">
      <c r="A695" s="11" t="s">
        <v>483</v>
      </c>
      <c r="B695" s="11" t="s">
        <v>484</v>
      </c>
      <c r="C695" s="87"/>
      <c r="G695" s="5"/>
      <c r="H695" s="5"/>
    </row>
    <row r="696" spans="1:8" ht="13.5" thickBot="1" x14ac:dyDescent="0.25">
      <c r="A696" s="12"/>
      <c r="C696" s="72"/>
      <c r="G696" s="5"/>
      <c r="H696" s="5"/>
    </row>
    <row r="697" spans="1:8" ht="13.5" thickBot="1" x14ac:dyDescent="0.25">
      <c r="A697" s="11" t="s">
        <v>485</v>
      </c>
      <c r="B697" s="9" t="s">
        <v>486</v>
      </c>
      <c r="C697" s="72"/>
      <c r="G697" s="46">
        <f>SUM(C693:C695)</f>
        <v>0</v>
      </c>
      <c r="H697" s="5"/>
    </row>
    <row r="698" spans="1:8" ht="13.5" thickBot="1" x14ac:dyDescent="0.25">
      <c r="A698" s="12"/>
      <c r="C698" s="72"/>
      <c r="G698" s="5"/>
      <c r="H698" s="5"/>
    </row>
    <row r="699" spans="1:8" ht="13.5" thickBot="1" x14ac:dyDescent="0.25">
      <c r="A699" s="11" t="s">
        <v>487</v>
      </c>
      <c r="C699" s="73" t="s">
        <v>488</v>
      </c>
      <c r="G699" s="5"/>
      <c r="H699" s="46">
        <f>SUM(G670:G697)</f>
        <v>0</v>
      </c>
    </row>
    <row r="700" spans="1:8" x14ac:dyDescent="0.2">
      <c r="A700" s="8" t="s">
        <v>0</v>
      </c>
      <c r="B700" s="9"/>
      <c r="C700" s="74"/>
    </row>
    <row r="701" spans="1:8" x14ac:dyDescent="0.2">
      <c r="A701" s="10" t="s">
        <v>71</v>
      </c>
      <c r="B701" s="10" t="s">
        <v>127</v>
      </c>
      <c r="C701" s="119" t="s">
        <v>890</v>
      </c>
      <c r="G701" s="118" t="s">
        <v>1045</v>
      </c>
      <c r="H701" s="42" t="s">
        <v>1046</v>
      </c>
    </row>
    <row r="702" spans="1:8" x14ac:dyDescent="0.2">
      <c r="A702" s="10"/>
      <c r="B702" s="10"/>
      <c r="C702" s="75"/>
      <c r="G702" s="7"/>
      <c r="H702" s="7"/>
    </row>
    <row r="703" spans="1:8" ht="15" x14ac:dyDescent="0.25">
      <c r="A703" s="12"/>
      <c r="C703" s="86" t="s">
        <v>489</v>
      </c>
      <c r="G703" s="5"/>
      <c r="H703" s="5"/>
    </row>
    <row r="704" spans="1:8" x14ac:dyDescent="0.2">
      <c r="A704" s="12"/>
      <c r="C704" s="84" t="s">
        <v>490</v>
      </c>
      <c r="G704" s="5"/>
      <c r="H704" s="5"/>
    </row>
    <row r="705" spans="1:8" x14ac:dyDescent="0.2">
      <c r="A705" s="8" t="s">
        <v>906</v>
      </c>
      <c r="C705" s="72"/>
      <c r="G705" s="5"/>
      <c r="H705" s="5"/>
    </row>
    <row r="706" spans="1:8" x14ac:dyDescent="0.2">
      <c r="B706" s="8" t="s">
        <v>491</v>
      </c>
      <c r="C706" s="72"/>
      <c r="G706" s="5"/>
      <c r="H706" s="5"/>
    </row>
    <row r="707" spans="1:8" x14ac:dyDescent="0.2">
      <c r="A707" s="12"/>
      <c r="C707" s="72"/>
      <c r="G707" s="5"/>
      <c r="H707" s="5"/>
    </row>
    <row r="708" spans="1:8" x14ac:dyDescent="0.2">
      <c r="A708" s="11" t="s">
        <v>492</v>
      </c>
      <c r="B708" s="11" t="s">
        <v>102</v>
      </c>
      <c r="C708" s="70"/>
      <c r="G708" s="5"/>
      <c r="H708" s="5"/>
    </row>
    <row r="709" spans="1:8" x14ac:dyDescent="0.2">
      <c r="A709" s="11" t="s">
        <v>493</v>
      </c>
      <c r="B709" s="11" t="s">
        <v>75</v>
      </c>
      <c r="C709" s="70"/>
      <c r="G709" s="5"/>
      <c r="H709" s="5"/>
    </row>
    <row r="710" spans="1:8" x14ac:dyDescent="0.2">
      <c r="A710" s="11" t="s">
        <v>494</v>
      </c>
      <c r="B710" s="11" t="s">
        <v>77</v>
      </c>
      <c r="C710" s="70"/>
      <c r="G710" s="5"/>
      <c r="H710" s="5"/>
    </row>
    <row r="711" spans="1:8" x14ac:dyDescent="0.2">
      <c r="A711" s="11" t="s">
        <v>495</v>
      </c>
      <c r="B711" s="11" t="s">
        <v>80</v>
      </c>
      <c r="C711" s="70"/>
      <c r="G711" s="5"/>
      <c r="H711" s="5"/>
    </row>
    <row r="712" spans="1:8" x14ac:dyDescent="0.2">
      <c r="A712" s="11" t="s">
        <v>496</v>
      </c>
      <c r="B712" s="11" t="s">
        <v>82</v>
      </c>
      <c r="C712" s="70"/>
      <c r="G712" s="5"/>
      <c r="H712" s="5"/>
    </row>
    <row r="713" spans="1:8" x14ac:dyDescent="0.2">
      <c r="A713" s="11" t="s">
        <v>497</v>
      </c>
      <c r="B713" s="11" t="s">
        <v>84</v>
      </c>
      <c r="C713" s="70"/>
      <c r="G713" s="5"/>
      <c r="H713" s="5"/>
    </row>
    <row r="714" spans="1:8" ht="13.5" thickBot="1" x14ac:dyDescent="0.25">
      <c r="A714" s="12"/>
      <c r="C714" s="72"/>
      <c r="G714" s="5"/>
      <c r="H714" s="5"/>
    </row>
    <row r="715" spans="1:8" ht="13.5" thickBot="1" x14ac:dyDescent="0.25">
      <c r="A715" s="11" t="s">
        <v>498</v>
      </c>
      <c r="B715" s="9" t="s">
        <v>499</v>
      </c>
      <c r="C715" s="72"/>
      <c r="G715" s="46">
        <f>SUM(C708:C713)</f>
        <v>0</v>
      </c>
      <c r="H715" s="5"/>
    </row>
    <row r="716" spans="1:8" x14ac:dyDescent="0.2">
      <c r="A716" s="12"/>
      <c r="C716" s="72"/>
      <c r="G716" s="5"/>
      <c r="H716" s="5"/>
    </row>
    <row r="717" spans="1:8" x14ac:dyDescent="0.2">
      <c r="B717" s="9" t="s">
        <v>907</v>
      </c>
      <c r="C717" s="72"/>
      <c r="G717" s="5"/>
      <c r="H717" s="5"/>
    </row>
    <row r="718" spans="1:8" x14ac:dyDescent="0.2">
      <c r="A718" s="12"/>
      <c r="C718" s="72"/>
      <c r="G718" s="5"/>
      <c r="H718" s="5"/>
    </row>
    <row r="719" spans="1:8" x14ac:dyDescent="0.2">
      <c r="A719" s="11" t="s">
        <v>500</v>
      </c>
      <c r="B719" s="11" t="s">
        <v>102</v>
      </c>
      <c r="C719" s="70"/>
      <c r="G719" s="5"/>
      <c r="H719" s="5"/>
    </row>
    <row r="720" spans="1:8" x14ac:dyDescent="0.2">
      <c r="A720" s="11" t="s">
        <v>501</v>
      </c>
      <c r="B720" s="11" t="s">
        <v>75</v>
      </c>
      <c r="C720" s="70"/>
      <c r="G720" s="5"/>
      <c r="H720" s="5"/>
    </row>
    <row r="721" spans="1:8" x14ac:dyDescent="0.2">
      <c r="A721" s="11" t="s">
        <v>502</v>
      </c>
      <c r="B721" s="11" t="s">
        <v>77</v>
      </c>
      <c r="C721" s="70"/>
      <c r="G721" s="5"/>
      <c r="H721" s="5"/>
    </row>
    <row r="722" spans="1:8" x14ac:dyDescent="0.2">
      <c r="A722" s="11" t="s">
        <v>503</v>
      </c>
      <c r="B722" s="11" t="s">
        <v>80</v>
      </c>
      <c r="C722" s="70"/>
      <c r="G722" s="5"/>
      <c r="H722" s="5"/>
    </row>
    <row r="723" spans="1:8" x14ac:dyDescent="0.2">
      <c r="A723" s="11" t="s">
        <v>504</v>
      </c>
      <c r="B723" s="11" t="s">
        <v>82</v>
      </c>
      <c r="C723" s="70"/>
      <c r="G723" s="5"/>
      <c r="H723" s="5"/>
    </row>
    <row r="724" spans="1:8" x14ac:dyDescent="0.2">
      <c r="A724" s="11" t="s">
        <v>505</v>
      </c>
      <c r="B724" s="11" t="s">
        <v>84</v>
      </c>
      <c r="C724" s="70"/>
      <c r="G724" s="5"/>
      <c r="H724" s="5"/>
    </row>
    <row r="725" spans="1:8" ht="13.5" thickBot="1" x14ac:dyDescent="0.25">
      <c r="A725" s="12"/>
      <c r="C725" s="72"/>
      <c r="G725" s="5"/>
      <c r="H725" s="5"/>
    </row>
    <row r="726" spans="1:8" ht="13.5" thickBot="1" x14ac:dyDescent="0.25">
      <c r="A726" s="11" t="s">
        <v>506</v>
      </c>
      <c r="B726" s="9" t="s">
        <v>507</v>
      </c>
      <c r="C726" s="72"/>
      <c r="G726" s="46">
        <f>SUM(C719:C724)</f>
        <v>0</v>
      </c>
      <c r="H726" s="5"/>
    </row>
    <row r="727" spans="1:8" ht="13.5" thickBot="1" x14ac:dyDescent="0.25">
      <c r="A727" s="12"/>
      <c r="C727" s="72"/>
      <c r="G727" s="5"/>
      <c r="H727" s="5"/>
    </row>
    <row r="728" spans="1:8" ht="13.5" thickBot="1" x14ac:dyDescent="0.25">
      <c r="A728" s="11" t="s">
        <v>508</v>
      </c>
      <c r="C728" s="73" t="s">
        <v>509</v>
      </c>
      <c r="G728" s="5"/>
      <c r="H728" s="46">
        <f>SUM(G715:G726)</f>
        <v>0</v>
      </c>
    </row>
    <row r="729" spans="1:8" x14ac:dyDescent="0.2">
      <c r="A729" s="12"/>
      <c r="C729" s="74"/>
      <c r="G729" s="5"/>
      <c r="H729" s="5"/>
    </row>
    <row r="730" spans="1:8" x14ac:dyDescent="0.2">
      <c r="A730" s="8" t="s">
        <v>908</v>
      </c>
      <c r="C730" s="72"/>
      <c r="G730" s="5"/>
      <c r="H730" s="5"/>
    </row>
    <row r="731" spans="1:8" x14ac:dyDescent="0.2">
      <c r="A731" s="12"/>
      <c r="C731" s="72"/>
      <c r="G731" s="5"/>
      <c r="H731" s="5"/>
    </row>
    <row r="732" spans="1:8" x14ac:dyDescent="0.2">
      <c r="A732" s="12"/>
      <c r="B732" s="8" t="s">
        <v>510</v>
      </c>
      <c r="C732" s="72"/>
      <c r="G732" s="5"/>
      <c r="H732" s="5"/>
    </row>
    <row r="733" spans="1:8" x14ac:dyDescent="0.2">
      <c r="A733" s="12"/>
      <c r="C733" s="72"/>
      <c r="G733" s="5"/>
      <c r="H733" s="5"/>
    </row>
    <row r="734" spans="1:8" x14ac:dyDescent="0.2">
      <c r="A734" s="11" t="s">
        <v>511</v>
      </c>
      <c r="B734" s="11" t="s">
        <v>102</v>
      </c>
      <c r="C734" s="70"/>
      <c r="G734" s="5"/>
      <c r="H734" s="5"/>
    </row>
    <row r="735" spans="1:8" x14ac:dyDescent="0.2">
      <c r="A735" s="11" t="s">
        <v>512</v>
      </c>
      <c r="B735" s="11" t="s">
        <v>75</v>
      </c>
      <c r="C735" s="70"/>
      <c r="G735" s="5"/>
      <c r="H735" s="5"/>
    </row>
    <row r="736" spans="1:8" x14ac:dyDescent="0.2">
      <c r="A736" s="11" t="s">
        <v>513</v>
      </c>
      <c r="B736" s="11" t="s">
        <v>77</v>
      </c>
      <c r="C736" s="70"/>
      <c r="G736" s="5"/>
      <c r="H736" s="5"/>
    </row>
    <row r="737" spans="1:8" x14ac:dyDescent="0.2">
      <c r="A737" s="11" t="s">
        <v>514</v>
      </c>
      <c r="B737" s="11" t="s">
        <v>80</v>
      </c>
      <c r="C737" s="70"/>
      <c r="G737" s="5"/>
      <c r="H737" s="5"/>
    </row>
    <row r="738" spans="1:8" x14ac:dyDescent="0.2">
      <c r="A738" s="11" t="s">
        <v>515</v>
      </c>
      <c r="B738" s="11" t="s">
        <v>82</v>
      </c>
      <c r="C738" s="70"/>
      <c r="G738" s="5"/>
      <c r="H738" s="5"/>
    </row>
    <row r="739" spans="1:8" x14ac:dyDescent="0.2">
      <c r="A739" s="11" t="s">
        <v>516</v>
      </c>
      <c r="B739" s="11" t="s">
        <v>84</v>
      </c>
      <c r="C739" s="70"/>
      <c r="G739" s="5"/>
      <c r="H739" s="5"/>
    </row>
    <row r="740" spans="1:8" ht="13.5" thickBot="1" x14ac:dyDescent="0.25">
      <c r="A740" s="12"/>
      <c r="C740" s="72"/>
      <c r="G740" s="5"/>
      <c r="H740" s="5"/>
    </row>
    <row r="741" spans="1:8" ht="13.5" thickBot="1" x14ac:dyDescent="0.25">
      <c r="A741" s="11" t="s">
        <v>517</v>
      </c>
      <c r="B741" s="8" t="s">
        <v>909</v>
      </c>
      <c r="C741" s="72"/>
      <c r="G741" s="46">
        <f>SUM(C734:C739)</f>
        <v>0</v>
      </c>
      <c r="H741" s="5"/>
    </row>
    <row r="742" spans="1:8" x14ac:dyDescent="0.2">
      <c r="A742" s="12"/>
      <c r="C742" s="72"/>
      <c r="G742" s="5"/>
      <c r="H742" s="5"/>
    </row>
    <row r="743" spans="1:8" x14ac:dyDescent="0.2">
      <c r="A743" s="12"/>
      <c r="B743" s="9" t="s">
        <v>910</v>
      </c>
      <c r="C743" s="72"/>
      <c r="G743" s="5"/>
      <c r="H743" s="5"/>
    </row>
    <row r="744" spans="1:8" x14ac:dyDescent="0.2">
      <c r="A744" s="12"/>
      <c r="C744" s="72"/>
      <c r="G744" s="5"/>
      <c r="H744" s="5"/>
    </row>
    <row r="745" spans="1:8" x14ac:dyDescent="0.2">
      <c r="A745" s="11" t="s">
        <v>518</v>
      </c>
      <c r="B745" s="11" t="s">
        <v>75</v>
      </c>
      <c r="C745" s="70"/>
      <c r="G745" s="5"/>
      <c r="H745" s="5"/>
    </row>
    <row r="746" spans="1:8" x14ac:dyDescent="0.2">
      <c r="A746" s="11" t="s">
        <v>519</v>
      </c>
      <c r="B746" s="11" t="s">
        <v>77</v>
      </c>
      <c r="C746" s="70"/>
      <c r="G746" s="5"/>
      <c r="H746" s="5"/>
    </row>
    <row r="747" spans="1:8" x14ac:dyDescent="0.2">
      <c r="A747" s="11" t="s">
        <v>520</v>
      </c>
      <c r="B747" s="11" t="s">
        <v>80</v>
      </c>
      <c r="C747" s="70"/>
      <c r="G747" s="5"/>
      <c r="H747" s="5"/>
    </row>
    <row r="748" spans="1:8" x14ac:dyDescent="0.2">
      <c r="A748" s="11" t="s">
        <v>521</v>
      </c>
      <c r="B748" s="11" t="s">
        <v>82</v>
      </c>
      <c r="C748" s="70"/>
      <c r="G748" s="5"/>
      <c r="H748" s="5"/>
    </row>
    <row r="749" spans="1:8" x14ac:dyDescent="0.2">
      <c r="A749" s="11" t="s">
        <v>522</v>
      </c>
      <c r="B749" s="11" t="s">
        <v>84</v>
      </c>
      <c r="C749" s="70"/>
      <c r="G749" s="5"/>
      <c r="H749" s="5"/>
    </row>
    <row r="750" spans="1:8" ht="13.5" thickBot="1" x14ac:dyDescent="0.25">
      <c r="A750" s="12"/>
      <c r="C750" s="72"/>
      <c r="G750" s="5"/>
      <c r="H750" s="5"/>
    </row>
    <row r="751" spans="1:8" ht="13.5" thickBot="1" x14ac:dyDescent="0.25">
      <c r="A751" s="11" t="s">
        <v>523</v>
      </c>
      <c r="B751" s="9" t="s">
        <v>524</v>
      </c>
      <c r="C751" s="72"/>
      <c r="G751" s="46">
        <f>SUM(C745:C749)</f>
        <v>0</v>
      </c>
      <c r="H751" s="5"/>
    </row>
    <row r="752" spans="1:8" ht="13.5" thickBot="1" x14ac:dyDescent="0.25">
      <c r="A752" s="12"/>
      <c r="C752" s="72"/>
      <c r="G752" s="5"/>
      <c r="H752" s="5"/>
    </row>
    <row r="753" spans="1:8" ht="13.5" thickBot="1" x14ac:dyDescent="0.25">
      <c r="A753" s="11" t="s">
        <v>525</v>
      </c>
      <c r="C753" s="73" t="s">
        <v>526</v>
      </c>
      <c r="G753" s="5"/>
      <c r="H753" s="46">
        <f>SUM(G741:G751)</f>
        <v>0</v>
      </c>
    </row>
    <row r="754" spans="1:8" ht="13.5" thickBot="1" x14ac:dyDescent="0.25">
      <c r="A754" s="12"/>
      <c r="C754" s="72"/>
      <c r="G754" s="5"/>
      <c r="H754" s="5"/>
    </row>
    <row r="755" spans="1:8" ht="13.5" thickBot="1" x14ac:dyDescent="0.25">
      <c r="A755" s="11" t="s">
        <v>527</v>
      </c>
      <c r="C755" s="73" t="s">
        <v>528</v>
      </c>
      <c r="G755" s="5"/>
      <c r="H755" s="46">
        <f>SUM(H728:H753)</f>
        <v>0</v>
      </c>
    </row>
    <row r="756" spans="1:8" x14ac:dyDescent="0.2">
      <c r="A756" s="8" t="s">
        <v>0</v>
      </c>
      <c r="B756" s="9"/>
      <c r="C756" s="74"/>
    </row>
    <row r="757" spans="1:8" x14ac:dyDescent="0.2">
      <c r="A757" s="10" t="s">
        <v>71</v>
      </c>
      <c r="B757" s="10" t="s">
        <v>127</v>
      </c>
      <c r="C757" s="119" t="s">
        <v>890</v>
      </c>
      <c r="G757" s="118" t="s">
        <v>1045</v>
      </c>
      <c r="H757" s="42" t="s">
        <v>1046</v>
      </c>
    </row>
    <row r="758" spans="1:8" x14ac:dyDescent="0.2">
      <c r="A758" s="12"/>
      <c r="C758" s="74"/>
      <c r="G758" s="5"/>
      <c r="H758" s="5"/>
    </row>
    <row r="759" spans="1:8" ht="15" x14ac:dyDescent="0.25">
      <c r="A759" s="12"/>
      <c r="C759" s="86" t="s">
        <v>529</v>
      </c>
      <c r="G759" s="5"/>
      <c r="H759" s="5"/>
    </row>
    <row r="760" spans="1:8" x14ac:dyDescent="0.2">
      <c r="A760" s="12"/>
      <c r="C760" s="72"/>
      <c r="G760" s="5"/>
      <c r="H760" s="5"/>
    </row>
    <row r="761" spans="1:8" x14ac:dyDescent="0.2">
      <c r="A761" s="11"/>
      <c r="B761" s="9" t="s">
        <v>1056</v>
      </c>
      <c r="C761" s="74"/>
      <c r="G761" s="5"/>
      <c r="H761" s="5"/>
    </row>
    <row r="762" spans="1:8" x14ac:dyDescent="0.2">
      <c r="A762" s="12"/>
      <c r="C762" s="74"/>
      <c r="G762" s="5"/>
      <c r="H762" s="5"/>
    </row>
    <row r="763" spans="1:8" x14ac:dyDescent="0.2">
      <c r="A763" s="11" t="s">
        <v>530</v>
      </c>
      <c r="B763" s="11" t="s">
        <v>531</v>
      </c>
      <c r="C763" s="88"/>
      <c r="G763" s="5"/>
      <c r="H763" s="5"/>
    </row>
    <row r="764" spans="1:8" x14ac:dyDescent="0.2">
      <c r="A764" s="11" t="s">
        <v>532</v>
      </c>
      <c r="B764" s="11" t="s">
        <v>533</v>
      </c>
      <c r="C764" s="88"/>
      <c r="G764" s="5"/>
      <c r="H764" s="5"/>
    </row>
    <row r="765" spans="1:8" x14ac:dyDescent="0.2">
      <c r="A765" s="11" t="s">
        <v>534</v>
      </c>
      <c r="B765" s="11" t="s">
        <v>535</v>
      </c>
      <c r="C765" s="88"/>
      <c r="G765" s="5"/>
      <c r="H765" s="5"/>
    </row>
    <row r="766" spans="1:8" x14ac:dyDescent="0.2">
      <c r="A766" s="11" t="s">
        <v>536</v>
      </c>
      <c r="B766" s="11" t="s">
        <v>537</v>
      </c>
      <c r="C766" s="88"/>
      <c r="G766" s="5"/>
      <c r="H766" s="5"/>
    </row>
    <row r="767" spans="1:8" x14ac:dyDescent="0.2">
      <c r="A767" s="11" t="s">
        <v>538</v>
      </c>
      <c r="B767" s="11" t="s">
        <v>539</v>
      </c>
      <c r="C767" s="88"/>
      <c r="G767" s="5"/>
      <c r="H767" s="5"/>
    </row>
    <row r="768" spans="1:8" x14ac:dyDescent="0.2">
      <c r="A768" s="11" t="s">
        <v>540</v>
      </c>
      <c r="B768" s="11" t="s">
        <v>541</v>
      </c>
      <c r="C768" s="88"/>
      <c r="G768" s="5"/>
      <c r="H768" s="5"/>
    </row>
    <row r="769" spans="1:8" x14ac:dyDescent="0.2">
      <c r="A769" s="11" t="s">
        <v>542</v>
      </c>
      <c r="B769" s="11" t="s">
        <v>543</v>
      </c>
      <c r="C769" s="88"/>
      <c r="G769" s="5"/>
      <c r="H769" s="5"/>
    </row>
    <row r="770" spans="1:8" x14ac:dyDescent="0.2">
      <c r="A770" s="11" t="s">
        <v>544</v>
      </c>
      <c r="B770" s="11" t="s">
        <v>545</v>
      </c>
      <c r="C770" s="88"/>
      <c r="G770" s="5"/>
      <c r="H770" s="5"/>
    </row>
    <row r="771" spans="1:8" x14ac:dyDescent="0.2">
      <c r="B771" s="11" t="s">
        <v>546</v>
      </c>
      <c r="C771" s="88"/>
      <c r="G771" s="5"/>
      <c r="H771" s="5"/>
    </row>
    <row r="772" spans="1:8" x14ac:dyDescent="0.2">
      <c r="A772" s="11" t="s">
        <v>547</v>
      </c>
      <c r="B772" s="11" t="s">
        <v>548</v>
      </c>
      <c r="C772" s="88"/>
      <c r="G772" s="5"/>
      <c r="H772" s="5"/>
    </row>
    <row r="773" spans="1:8" x14ac:dyDescent="0.2">
      <c r="A773" s="11" t="s">
        <v>549</v>
      </c>
      <c r="B773" s="11" t="s">
        <v>550</v>
      </c>
      <c r="C773" s="88"/>
      <c r="G773" s="5"/>
      <c r="H773" s="5"/>
    </row>
    <row r="774" spans="1:8" ht="13.5" thickBot="1" x14ac:dyDescent="0.25">
      <c r="A774" s="12"/>
      <c r="C774" s="72"/>
      <c r="G774" s="5"/>
      <c r="H774" s="5"/>
    </row>
    <row r="775" spans="1:8" ht="13.5" thickBot="1" x14ac:dyDescent="0.25">
      <c r="A775" s="11" t="s">
        <v>551</v>
      </c>
      <c r="B775" s="9" t="s">
        <v>1058</v>
      </c>
      <c r="C775" s="72"/>
      <c r="G775" s="46">
        <f>SUM(C763:C773)</f>
        <v>0</v>
      </c>
      <c r="H775" s="5"/>
    </row>
    <row r="776" spans="1:8" x14ac:dyDescent="0.2">
      <c r="A776" s="12"/>
      <c r="B776" s="9"/>
      <c r="C776" s="72"/>
      <c r="G776" s="5">
        <f>SUM(C763:C773)</f>
        <v>0</v>
      </c>
      <c r="H776" s="5"/>
    </row>
    <row r="777" spans="1:8" x14ac:dyDescent="0.2">
      <c r="A777" s="12"/>
      <c r="C777" s="72"/>
      <c r="G777" s="5"/>
      <c r="H777" s="5"/>
    </row>
    <row r="778" spans="1:8" x14ac:dyDescent="0.2">
      <c r="A778" s="11"/>
      <c r="B778" s="9" t="s">
        <v>911</v>
      </c>
      <c r="C778" s="72"/>
      <c r="G778" s="5"/>
      <c r="H778" s="5"/>
    </row>
    <row r="779" spans="1:8" x14ac:dyDescent="0.2">
      <c r="A779" s="12"/>
      <c r="B779" t="s">
        <v>912</v>
      </c>
      <c r="C779" s="72"/>
      <c r="G779" s="5"/>
      <c r="H779" s="5"/>
    </row>
    <row r="780" spans="1:8" x14ac:dyDescent="0.2">
      <c r="A780" s="12"/>
      <c r="C780" s="72"/>
      <c r="G780" s="5"/>
      <c r="H780" s="5"/>
    </row>
    <row r="781" spans="1:8" x14ac:dyDescent="0.2">
      <c r="A781" s="8" t="s">
        <v>126</v>
      </c>
      <c r="C781" s="72"/>
      <c r="G781" s="5"/>
      <c r="H781" s="5"/>
    </row>
    <row r="782" spans="1:8" x14ac:dyDescent="0.2">
      <c r="A782" s="10" t="s">
        <v>71</v>
      </c>
      <c r="B782" s="7" t="s">
        <v>920</v>
      </c>
      <c r="C782" s="72"/>
      <c r="G782" s="28" t="s">
        <v>552</v>
      </c>
      <c r="H782" s="28" t="s">
        <v>553</v>
      </c>
    </row>
    <row r="783" spans="1:8" x14ac:dyDescent="0.2">
      <c r="A783" s="12"/>
      <c r="C783" s="72"/>
      <c r="G783" s="5"/>
      <c r="H783" s="5"/>
    </row>
    <row r="784" spans="1:8" x14ac:dyDescent="0.2">
      <c r="C784" s="72"/>
      <c r="G784" s="5"/>
      <c r="H784" s="5"/>
    </row>
    <row r="785" spans="1:8" x14ac:dyDescent="0.2">
      <c r="A785" s="11" t="s">
        <v>554</v>
      </c>
      <c r="B785" s="11" t="s">
        <v>555</v>
      </c>
      <c r="C785" s="72"/>
      <c r="G785" s="70"/>
      <c r="H785" s="70"/>
    </row>
    <row r="786" spans="1:8" x14ac:dyDescent="0.2">
      <c r="B786" s="11" t="s">
        <v>556</v>
      </c>
      <c r="C786" s="72"/>
      <c r="G786" s="70"/>
      <c r="H786" s="70"/>
    </row>
    <row r="787" spans="1:8" x14ac:dyDescent="0.2">
      <c r="A787" s="11" t="s">
        <v>557</v>
      </c>
      <c r="B787" s="11" t="s">
        <v>558</v>
      </c>
      <c r="C787" s="72"/>
      <c r="G787" s="70"/>
      <c r="H787" s="70"/>
    </row>
    <row r="788" spans="1:8" x14ac:dyDescent="0.2">
      <c r="A788" s="11" t="s">
        <v>559</v>
      </c>
      <c r="B788" s="11" t="s">
        <v>560</v>
      </c>
      <c r="C788" s="72"/>
      <c r="G788" s="70"/>
      <c r="H788" s="70"/>
    </row>
    <row r="789" spans="1:8" x14ac:dyDescent="0.2">
      <c r="A789" s="11" t="s">
        <v>561</v>
      </c>
      <c r="B789" s="11" t="s">
        <v>562</v>
      </c>
      <c r="C789" s="72"/>
      <c r="G789" s="70"/>
      <c r="H789" s="70"/>
    </row>
    <row r="790" spans="1:8" x14ac:dyDescent="0.2">
      <c r="A790" s="11" t="s">
        <v>563</v>
      </c>
      <c r="B790" s="11" t="s">
        <v>564</v>
      </c>
      <c r="C790" s="72"/>
      <c r="G790" s="70"/>
      <c r="H790" s="70"/>
    </row>
    <row r="791" spans="1:8" x14ac:dyDescent="0.2">
      <c r="B791" s="11" t="s">
        <v>565</v>
      </c>
      <c r="C791" s="72"/>
      <c r="G791" s="70"/>
      <c r="H791" s="70"/>
    </row>
    <row r="792" spans="1:8" x14ac:dyDescent="0.2">
      <c r="A792" s="11" t="s">
        <v>566</v>
      </c>
      <c r="B792" s="11" t="s">
        <v>567</v>
      </c>
      <c r="C792" s="72"/>
      <c r="G792" s="70"/>
      <c r="H792" s="70"/>
    </row>
    <row r="793" spans="1:8" x14ac:dyDescent="0.2">
      <c r="A793" s="11" t="s">
        <v>568</v>
      </c>
      <c r="B793" s="11" t="s">
        <v>569</v>
      </c>
      <c r="C793" s="72"/>
      <c r="G793" s="70"/>
      <c r="H793" s="70"/>
    </row>
    <row r="794" spans="1:8" x14ac:dyDescent="0.2">
      <c r="A794" s="11" t="s">
        <v>570</v>
      </c>
      <c r="B794" s="11" t="s">
        <v>571</v>
      </c>
      <c r="C794" s="72"/>
      <c r="G794" s="70"/>
      <c r="H794" s="70"/>
    </row>
    <row r="795" spans="1:8" x14ac:dyDescent="0.2">
      <c r="A795" s="11" t="s">
        <v>572</v>
      </c>
      <c r="B795" s="11" t="s">
        <v>573</v>
      </c>
      <c r="C795" s="72"/>
      <c r="G795" s="70"/>
      <c r="H795" s="70"/>
    </row>
    <row r="796" spans="1:8" x14ac:dyDescent="0.2">
      <c r="A796" s="11" t="s">
        <v>574</v>
      </c>
      <c r="B796" s="11" t="s">
        <v>575</v>
      </c>
      <c r="C796" s="72"/>
      <c r="G796" s="70"/>
      <c r="H796" s="70"/>
    </row>
    <row r="797" spans="1:8" x14ac:dyDescent="0.2">
      <c r="B797" s="11" t="s">
        <v>576</v>
      </c>
      <c r="C797" s="72"/>
      <c r="G797" s="70"/>
      <c r="H797" s="70"/>
    </row>
    <row r="798" spans="1:8" x14ac:dyDescent="0.2">
      <c r="A798" s="11" t="s">
        <v>577</v>
      </c>
      <c r="B798" s="11" t="s">
        <v>578</v>
      </c>
      <c r="C798" s="72"/>
      <c r="G798" s="70"/>
      <c r="H798" s="70"/>
    </row>
    <row r="799" spans="1:8" x14ac:dyDescent="0.2">
      <c r="A799" s="11" t="s">
        <v>579</v>
      </c>
      <c r="B799" s="11" t="s">
        <v>580</v>
      </c>
      <c r="C799" s="72"/>
      <c r="G799" s="70"/>
      <c r="H799" s="70"/>
    </row>
    <row r="800" spans="1:8" x14ac:dyDescent="0.2">
      <c r="A800" s="11" t="s">
        <v>581</v>
      </c>
      <c r="B800" s="11" t="s">
        <v>582</v>
      </c>
      <c r="C800" s="72"/>
      <c r="G800" s="70"/>
      <c r="H800" s="70"/>
    </row>
    <row r="801" spans="1:8" x14ac:dyDescent="0.2">
      <c r="A801" s="11" t="s">
        <v>583</v>
      </c>
      <c r="B801" s="11" t="s">
        <v>584</v>
      </c>
      <c r="C801" s="72"/>
      <c r="G801" s="70"/>
      <c r="H801" s="70"/>
    </row>
    <row r="802" spans="1:8" x14ac:dyDescent="0.2">
      <c r="A802" s="11" t="s">
        <v>585</v>
      </c>
      <c r="B802" s="11" t="s">
        <v>586</v>
      </c>
      <c r="C802" s="72"/>
      <c r="G802" s="70"/>
      <c r="H802" s="70"/>
    </row>
    <row r="803" spans="1:8" x14ac:dyDescent="0.2">
      <c r="B803" s="11" t="s">
        <v>587</v>
      </c>
      <c r="C803" s="72"/>
      <c r="G803" s="70"/>
      <c r="H803" s="70"/>
    </row>
    <row r="804" spans="1:8" x14ac:dyDescent="0.2">
      <c r="A804" s="11" t="s">
        <v>588</v>
      </c>
      <c r="B804" s="11" t="s">
        <v>589</v>
      </c>
      <c r="C804" s="72"/>
      <c r="G804" s="70"/>
      <c r="H804" s="70"/>
    </row>
    <row r="805" spans="1:8" x14ac:dyDescent="0.2">
      <c r="A805" s="11" t="s">
        <v>590</v>
      </c>
      <c r="B805" s="11" t="s">
        <v>591</v>
      </c>
      <c r="C805" s="72"/>
      <c r="G805" s="70"/>
      <c r="H805" s="70"/>
    </row>
    <row r="806" spans="1:8" x14ac:dyDescent="0.2">
      <c r="A806" s="11" t="s">
        <v>592</v>
      </c>
      <c r="B806" s="11" t="s">
        <v>593</v>
      </c>
      <c r="C806" s="72"/>
      <c r="G806" s="70"/>
      <c r="H806" s="70"/>
    </row>
    <row r="807" spans="1:8" x14ac:dyDescent="0.2">
      <c r="A807" s="11" t="s">
        <v>594</v>
      </c>
      <c r="B807" s="11" t="s">
        <v>595</v>
      </c>
      <c r="C807" s="72"/>
      <c r="G807" s="70"/>
      <c r="H807" s="70"/>
    </row>
    <row r="808" spans="1:8" x14ac:dyDescent="0.2">
      <c r="B808" s="11" t="s">
        <v>596</v>
      </c>
      <c r="C808" s="72"/>
      <c r="G808" s="70"/>
      <c r="H808" s="70"/>
    </row>
    <row r="809" spans="1:8" x14ac:dyDescent="0.2">
      <c r="A809" s="11" t="s">
        <v>597</v>
      </c>
      <c r="B809" s="11" t="s">
        <v>598</v>
      </c>
      <c r="C809" s="72"/>
      <c r="G809" s="70"/>
      <c r="H809" s="70"/>
    </row>
    <row r="810" spans="1:8" x14ac:dyDescent="0.2">
      <c r="A810" s="11" t="s">
        <v>599</v>
      </c>
      <c r="B810" s="11" t="s">
        <v>600</v>
      </c>
      <c r="C810" s="72"/>
      <c r="G810" s="70"/>
      <c r="H810" s="70"/>
    </row>
    <row r="811" spans="1:8" x14ac:dyDescent="0.2">
      <c r="A811" s="11" t="s">
        <v>601</v>
      </c>
      <c r="B811" s="11" t="s">
        <v>602</v>
      </c>
      <c r="C811" s="72"/>
      <c r="G811" s="70"/>
      <c r="H811" s="70"/>
    </row>
    <row r="812" spans="1:8" x14ac:dyDescent="0.2">
      <c r="A812" s="11" t="s">
        <v>603</v>
      </c>
      <c r="B812" s="11" t="s">
        <v>604</v>
      </c>
      <c r="C812" s="72"/>
      <c r="G812" s="70"/>
      <c r="H812" s="70"/>
    </row>
    <row r="813" spans="1:8" x14ac:dyDescent="0.2">
      <c r="A813" s="11" t="s">
        <v>605</v>
      </c>
      <c r="B813" s="11" t="s">
        <v>606</v>
      </c>
      <c r="C813" s="72"/>
      <c r="G813" s="70"/>
      <c r="H813" s="70"/>
    </row>
    <row r="814" spans="1:8" s="108" customFormat="1" x14ac:dyDescent="0.2">
      <c r="A814" s="107" t="s">
        <v>1141</v>
      </c>
      <c r="B814" s="107" t="s">
        <v>1142</v>
      </c>
      <c r="C814" s="95"/>
      <c r="G814" s="109"/>
      <c r="H814" s="109"/>
    </row>
    <row r="815" spans="1:8" x14ac:dyDescent="0.2">
      <c r="A815" s="11" t="s">
        <v>607</v>
      </c>
      <c r="B815" s="11" t="s">
        <v>608</v>
      </c>
      <c r="C815" s="72"/>
      <c r="G815" s="70"/>
      <c r="H815" s="70"/>
    </row>
    <row r="816" spans="1:8" x14ac:dyDescent="0.2">
      <c r="A816" s="11" t="s">
        <v>609</v>
      </c>
      <c r="B816" s="11" t="s">
        <v>610</v>
      </c>
      <c r="C816" s="72"/>
      <c r="G816" s="70"/>
      <c r="H816" s="70"/>
    </row>
    <row r="817" spans="1:8" x14ac:dyDescent="0.2">
      <c r="A817" s="11" t="s">
        <v>611</v>
      </c>
      <c r="B817" s="11" t="s">
        <v>612</v>
      </c>
      <c r="C817" s="72"/>
      <c r="G817" s="70"/>
      <c r="H817" s="70"/>
    </row>
    <row r="818" spans="1:8" x14ac:dyDescent="0.2">
      <c r="A818" s="11" t="s">
        <v>613</v>
      </c>
      <c r="B818" s="11" t="s">
        <v>614</v>
      </c>
      <c r="C818" s="72"/>
      <c r="G818" s="70"/>
      <c r="H818" s="70"/>
    </row>
    <row r="819" spans="1:8" x14ac:dyDescent="0.2">
      <c r="A819" s="11" t="s">
        <v>615</v>
      </c>
      <c r="B819" s="11" t="s">
        <v>616</v>
      </c>
      <c r="C819" s="72"/>
      <c r="G819" s="70"/>
      <c r="H819" s="70"/>
    </row>
    <row r="820" spans="1:8" ht="13.5" thickBot="1" x14ac:dyDescent="0.25">
      <c r="A820" s="12"/>
      <c r="C820" s="72"/>
      <c r="G820" s="5"/>
      <c r="H820" s="5"/>
    </row>
    <row r="821" spans="1:8" ht="15.75" thickBot="1" x14ac:dyDescent="0.4">
      <c r="A821" s="11" t="s">
        <v>617</v>
      </c>
      <c r="B821" s="8" t="s">
        <v>618</v>
      </c>
      <c r="C821" s="72"/>
      <c r="G821" s="48">
        <f>SUM(G785:G819)</f>
        <v>0</v>
      </c>
      <c r="H821" s="45"/>
    </row>
    <row r="822" spans="1:8" ht="15.75" thickBot="1" x14ac:dyDescent="0.4">
      <c r="A822" s="11" t="s">
        <v>619</v>
      </c>
      <c r="B822" s="8" t="s">
        <v>620</v>
      </c>
      <c r="C822" s="72"/>
      <c r="G822" s="45"/>
      <c r="H822" s="48">
        <f>SUM(H785:H819)</f>
        <v>0</v>
      </c>
    </row>
    <row r="823" spans="1:8" ht="13.5" thickBot="1" x14ac:dyDescent="0.25">
      <c r="C823" s="72"/>
      <c r="G823" s="5"/>
      <c r="H823" s="5"/>
    </row>
    <row r="824" spans="1:8" ht="15.75" thickBot="1" x14ac:dyDescent="0.4">
      <c r="A824" s="11" t="s">
        <v>621</v>
      </c>
      <c r="B824" s="8" t="s">
        <v>622</v>
      </c>
      <c r="C824" s="72"/>
      <c r="G824" s="45"/>
      <c r="H824" s="48">
        <f>+G821+H822</f>
        <v>0</v>
      </c>
    </row>
    <row r="825" spans="1:8" x14ac:dyDescent="0.2">
      <c r="A825" s="8" t="s">
        <v>0</v>
      </c>
      <c r="B825" s="9"/>
      <c r="C825" s="74"/>
    </row>
    <row r="826" spans="1:8" x14ac:dyDescent="0.2">
      <c r="A826" s="10" t="s">
        <v>71</v>
      </c>
      <c r="B826" s="10" t="s">
        <v>127</v>
      </c>
      <c r="C826" s="119" t="s">
        <v>890</v>
      </c>
      <c r="G826" s="42" t="s">
        <v>1045</v>
      </c>
      <c r="H826" s="42" t="s">
        <v>1046</v>
      </c>
    </row>
    <row r="827" spans="1:8" x14ac:dyDescent="0.2">
      <c r="A827" s="12"/>
      <c r="C827" s="72"/>
      <c r="G827" s="5"/>
      <c r="H827" s="5"/>
    </row>
    <row r="828" spans="1:8" x14ac:dyDescent="0.2">
      <c r="A828" s="12"/>
      <c r="B828" s="8" t="s">
        <v>623</v>
      </c>
      <c r="C828" s="72"/>
      <c r="G828" s="5"/>
      <c r="H828" s="5"/>
    </row>
    <row r="829" spans="1:8" x14ac:dyDescent="0.2">
      <c r="B829" s="4" t="s">
        <v>1027</v>
      </c>
      <c r="C829" s="89"/>
      <c r="G829" s="5"/>
      <c r="H829" s="5"/>
    </row>
    <row r="830" spans="1:8" x14ac:dyDescent="0.2">
      <c r="A830" s="11" t="s">
        <v>624</v>
      </c>
      <c r="B830" s="11" t="s">
        <v>1023</v>
      </c>
      <c r="C830" s="70"/>
      <c r="G830" s="5"/>
      <c r="H830" s="5"/>
    </row>
    <row r="831" spans="1:8" x14ac:dyDescent="0.2">
      <c r="A831" s="11" t="s">
        <v>625</v>
      </c>
      <c r="B831" s="11" t="s">
        <v>1024</v>
      </c>
      <c r="C831" s="70"/>
      <c r="G831" s="5"/>
      <c r="H831" s="5"/>
    </row>
    <row r="832" spans="1:8" x14ac:dyDescent="0.2">
      <c r="A832" s="11" t="s">
        <v>626</v>
      </c>
      <c r="B832" s="11" t="s">
        <v>1025</v>
      </c>
      <c r="C832" s="70"/>
      <c r="D832" s="11"/>
      <c r="G832" s="5"/>
      <c r="H832" s="5"/>
    </row>
    <row r="833" spans="1:8" x14ac:dyDescent="0.2">
      <c r="A833" s="11" t="s">
        <v>627</v>
      </c>
      <c r="B833" s="11" t="s">
        <v>1026</v>
      </c>
      <c r="C833" s="70"/>
      <c r="D833" s="11"/>
      <c r="G833" s="5" t="s">
        <v>1059</v>
      </c>
      <c r="H833" s="5"/>
    </row>
    <row r="834" spans="1:8" ht="13.5" thickBot="1" x14ac:dyDescent="0.25">
      <c r="A834" s="12"/>
      <c r="C834" s="5"/>
      <c r="G834" s="5"/>
      <c r="H834" s="5"/>
    </row>
    <row r="835" spans="1:8" ht="13.5" thickBot="1" x14ac:dyDescent="0.25">
      <c r="A835" s="11" t="s">
        <v>628</v>
      </c>
      <c r="B835" s="8" t="s">
        <v>629</v>
      </c>
      <c r="C835" s="5"/>
      <c r="G835" s="46">
        <f>SUM(C830:C833)</f>
        <v>0</v>
      </c>
      <c r="H835" s="5"/>
    </row>
    <row r="836" spans="1:8" ht="13.5" thickBot="1" x14ac:dyDescent="0.25">
      <c r="A836" s="12"/>
      <c r="C836" s="5"/>
      <c r="G836" s="5"/>
      <c r="H836" s="5"/>
    </row>
    <row r="837" spans="1:8" ht="13.5" thickBot="1" x14ac:dyDescent="0.25">
      <c r="A837" s="11" t="s">
        <v>630</v>
      </c>
      <c r="C837" s="10" t="s">
        <v>631</v>
      </c>
      <c r="G837" s="5"/>
      <c r="H837" s="46">
        <f>+G775+H824+G835</f>
        <v>0</v>
      </c>
    </row>
    <row r="838" spans="1:8" x14ac:dyDescent="0.2">
      <c r="A838" s="12"/>
      <c r="C838" s="5"/>
      <c r="G838" s="5"/>
      <c r="H838" s="5"/>
    </row>
    <row r="839" spans="1:8" ht="13.5" thickBot="1" x14ac:dyDescent="0.25">
      <c r="A839" s="12"/>
      <c r="C839" s="5"/>
      <c r="G839" s="5"/>
      <c r="H839" s="5"/>
    </row>
    <row r="840" spans="1:8" ht="15.75" thickBot="1" x14ac:dyDescent="0.4">
      <c r="A840" s="11" t="s">
        <v>632</v>
      </c>
      <c r="C840" s="32" t="s">
        <v>1008</v>
      </c>
      <c r="G840" s="5"/>
      <c r="H840" s="48">
        <f>+H354+H664+H699+H755+H837</f>
        <v>0</v>
      </c>
    </row>
    <row r="841" spans="1:8" x14ac:dyDescent="0.2">
      <c r="A841" s="12"/>
      <c r="C841" t="s">
        <v>921</v>
      </c>
      <c r="G841" s="5"/>
      <c r="H841" s="5"/>
    </row>
    <row r="842" spans="1:8" x14ac:dyDescent="0.2">
      <c r="A842" s="12"/>
      <c r="C842" t="s">
        <v>922</v>
      </c>
      <c r="G842" s="5"/>
      <c r="H842" s="5"/>
    </row>
    <row r="843" spans="1:8" x14ac:dyDescent="0.2">
      <c r="C843" s="5"/>
      <c r="G843" s="5"/>
      <c r="H843" s="5"/>
    </row>
    <row r="844" spans="1:8" x14ac:dyDescent="0.2">
      <c r="A844" s="12"/>
      <c r="B844" s="9" t="s">
        <v>633</v>
      </c>
      <c r="C844" s="5"/>
      <c r="G844" s="5"/>
      <c r="H844" s="5"/>
    </row>
    <row r="845" spans="1:8" x14ac:dyDescent="0.2">
      <c r="A845" s="12"/>
      <c r="C845" s="5"/>
      <c r="G845" s="5"/>
      <c r="H845" s="5"/>
    </row>
    <row r="846" spans="1:8" x14ac:dyDescent="0.2">
      <c r="A846" s="11" t="s">
        <v>634</v>
      </c>
      <c r="C846" s="5"/>
      <c r="G846" s="5"/>
      <c r="H846" s="5"/>
    </row>
    <row r="847" spans="1:8" x14ac:dyDescent="0.2">
      <c r="A847" s="11" t="s">
        <v>635</v>
      </c>
      <c r="C847" s="5"/>
      <c r="G847" s="5"/>
      <c r="H847" s="5"/>
    </row>
    <row r="848" spans="1:8" x14ac:dyDescent="0.2">
      <c r="A848" s="11"/>
      <c r="C848" s="5"/>
      <c r="G848" s="5"/>
      <c r="H848" s="5"/>
    </row>
    <row r="849" spans="1:8" x14ac:dyDescent="0.2">
      <c r="A849" s="127" t="s">
        <v>636</v>
      </c>
      <c r="B849" s="127"/>
      <c r="C849" s="5"/>
      <c r="D849" s="11" t="s">
        <v>638</v>
      </c>
      <c r="E849" s="11" t="s">
        <v>640</v>
      </c>
      <c r="G849" t="s">
        <v>642</v>
      </c>
      <c r="H849" s="5"/>
    </row>
    <row r="850" spans="1:8" x14ac:dyDescent="0.2">
      <c r="A850" s="132" t="s">
        <v>637</v>
      </c>
      <c r="B850" s="132"/>
      <c r="C850" s="5"/>
      <c r="D850" s="62" t="s">
        <v>639</v>
      </c>
      <c r="E850" s="62" t="s">
        <v>641</v>
      </c>
      <c r="G850" s="4" t="s">
        <v>643</v>
      </c>
      <c r="H850" s="5"/>
    </row>
    <row r="851" spans="1:8" x14ac:dyDescent="0.2">
      <c r="A851" s="124"/>
      <c r="B851" s="124"/>
      <c r="C851" s="5"/>
      <c r="G851" s="5"/>
      <c r="H851" s="5"/>
    </row>
    <row r="852" spans="1:8" x14ac:dyDescent="0.2">
      <c r="A852" s="129"/>
      <c r="B852" s="130"/>
      <c r="C852" s="93"/>
      <c r="D852" s="77"/>
      <c r="E852" s="77"/>
      <c r="F852" s="74"/>
      <c r="G852" s="70"/>
      <c r="H852" s="5"/>
    </row>
    <row r="853" spans="1:8" x14ac:dyDescent="0.2">
      <c r="A853" s="129"/>
      <c r="B853" s="130"/>
      <c r="C853" s="93"/>
      <c r="D853" s="77"/>
      <c r="E853" s="77"/>
      <c r="F853" s="74"/>
      <c r="G853" s="70"/>
      <c r="H853" s="5"/>
    </row>
    <row r="854" spans="1:8" x14ac:dyDescent="0.2">
      <c r="A854" s="129"/>
      <c r="B854" s="130"/>
      <c r="C854" s="93"/>
      <c r="D854" s="77"/>
      <c r="E854" s="77"/>
      <c r="F854" s="74"/>
      <c r="G854" s="70"/>
      <c r="H854" s="5"/>
    </row>
    <row r="855" spans="1:8" x14ac:dyDescent="0.2">
      <c r="A855" s="129"/>
      <c r="B855" s="130"/>
      <c r="C855" s="93"/>
      <c r="D855" s="77"/>
      <c r="E855" s="77"/>
      <c r="F855" s="74"/>
      <c r="G855" s="70"/>
      <c r="H855" s="5"/>
    </row>
    <row r="856" spans="1:8" x14ac:dyDescent="0.2">
      <c r="A856" s="129"/>
      <c r="B856" s="130"/>
      <c r="C856" s="93"/>
      <c r="D856" s="77"/>
      <c r="E856" s="77"/>
      <c r="F856" s="74"/>
      <c r="G856" s="70"/>
      <c r="H856" s="5"/>
    </row>
    <row r="857" spans="1:8" x14ac:dyDescent="0.2">
      <c r="A857" s="129"/>
      <c r="B857" s="130"/>
      <c r="C857" s="93"/>
      <c r="D857" s="77"/>
      <c r="E857" s="77"/>
      <c r="F857" s="74"/>
      <c r="G857" s="70"/>
      <c r="H857" s="5"/>
    </row>
    <row r="858" spans="1:8" x14ac:dyDescent="0.2">
      <c r="A858" s="129"/>
      <c r="B858" s="130"/>
      <c r="C858" s="93"/>
      <c r="D858" s="77"/>
      <c r="E858" s="77"/>
      <c r="F858" s="74"/>
      <c r="G858" s="70"/>
      <c r="H858" s="5"/>
    </row>
    <row r="859" spans="1:8" x14ac:dyDescent="0.2">
      <c r="A859" s="129"/>
      <c r="B859" s="130"/>
      <c r="C859" s="93"/>
      <c r="D859" s="77"/>
      <c r="E859" s="77"/>
      <c r="F859" s="74"/>
      <c r="G859" s="70"/>
      <c r="H859" s="5"/>
    </row>
    <row r="860" spans="1:8" x14ac:dyDescent="0.2">
      <c r="A860" s="129"/>
      <c r="B860" s="130"/>
      <c r="C860" s="93"/>
      <c r="D860" s="77"/>
      <c r="E860" s="77"/>
      <c r="F860" s="74"/>
      <c r="G860" s="70"/>
      <c r="H860" s="5"/>
    </row>
    <row r="861" spans="1:8" x14ac:dyDescent="0.2">
      <c r="A861" s="129"/>
      <c r="B861" s="130"/>
      <c r="C861" s="93"/>
      <c r="D861" s="77"/>
      <c r="E861" s="77"/>
      <c r="F861" s="74"/>
      <c r="G861" s="70"/>
      <c r="H861" s="5"/>
    </row>
    <row r="862" spans="1:8" x14ac:dyDescent="0.2">
      <c r="A862" s="129"/>
      <c r="B862" s="130"/>
      <c r="C862" s="93"/>
      <c r="D862" s="77"/>
      <c r="E862" s="77"/>
      <c r="F862" s="74"/>
      <c r="G862" s="70"/>
      <c r="H862" s="5"/>
    </row>
    <row r="863" spans="1:8" x14ac:dyDescent="0.2">
      <c r="A863" s="129"/>
      <c r="B863" s="130"/>
      <c r="C863" s="93"/>
      <c r="D863" s="77"/>
      <c r="E863" s="77"/>
      <c r="F863" s="74"/>
      <c r="G863" s="70"/>
      <c r="H863" s="5"/>
    </row>
    <row r="864" spans="1:8" x14ac:dyDescent="0.2">
      <c r="A864" s="129"/>
      <c r="B864" s="130"/>
      <c r="C864" s="93"/>
      <c r="D864" s="77"/>
      <c r="E864" s="77"/>
      <c r="F864" s="74"/>
      <c r="G864" s="70"/>
      <c r="H864" s="5"/>
    </row>
    <row r="865" spans="1:8" x14ac:dyDescent="0.2">
      <c r="A865" s="129"/>
      <c r="B865" s="130"/>
      <c r="C865" s="93"/>
      <c r="D865" s="77"/>
      <c r="E865" s="77"/>
      <c r="F865" s="74"/>
      <c r="G865" s="70"/>
      <c r="H865" s="5"/>
    </row>
    <row r="866" spans="1:8" x14ac:dyDescent="0.2">
      <c r="A866" s="129"/>
      <c r="B866" s="130"/>
      <c r="C866" s="93"/>
      <c r="D866" s="77"/>
      <c r="E866" s="77"/>
      <c r="F866" s="74"/>
      <c r="G866" s="70"/>
      <c r="H866" s="5"/>
    </row>
    <row r="867" spans="1:8" x14ac:dyDescent="0.2">
      <c r="A867" s="129"/>
      <c r="B867" s="130"/>
      <c r="C867" s="93"/>
      <c r="D867" s="77"/>
      <c r="E867" s="77"/>
      <c r="F867" s="74"/>
      <c r="G867" s="70"/>
      <c r="H867" s="5"/>
    </row>
    <row r="868" spans="1:8" x14ac:dyDescent="0.2">
      <c r="A868" s="129"/>
      <c r="B868" s="130"/>
      <c r="C868" s="93"/>
      <c r="D868" s="77"/>
      <c r="E868" s="77"/>
      <c r="F868" s="74"/>
      <c r="G868" s="70"/>
      <c r="H868" s="5"/>
    </row>
    <row r="869" spans="1:8" x14ac:dyDescent="0.2">
      <c r="A869" s="129"/>
      <c r="B869" s="130"/>
      <c r="C869" s="93"/>
      <c r="D869" s="77"/>
      <c r="E869" s="77"/>
      <c r="F869" s="74"/>
      <c r="G869" s="70"/>
      <c r="H869" s="5"/>
    </row>
    <row r="870" spans="1:8" x14ac:dyDescent="0.2">
      <c r="A870" s="129"/>
      <c r="B870" s="130"/>
      <c r="C870" s="93"/>
      <c r="D870" s="77"/>
      <c r="E870" s="77"/>
      <c r="F870" s="74"/>
      <c r="G870" s="70"/>
      <c r="H870" s="5"/>
    </row>
    <row r="871" spans="1:8" x14ac:dyDescent="0.2">
      <c r="A871" s="129"/>
      <c r="B871" s="130"/>
      <c r="C871" s="93"/>
      <c r="D871" s="77"/>
      <c r="E871" s="77"/>
      <c r="F871" s="74"/>
      <c r="G871" s="70"/>
      <c r="H871" s="5"/>
    </row>
    <row r="872" spans="1:8" ht="13.5" thickBot="1" x14ac:dyDescent="0.25">
      <c r="A872" s="124"/>
      <c r="B872" s="124"/>
      <c r="C872" s="5"/>
      <c r="G872" s="5"/>
      <c r="H872" s="5"/>
    </row>
    <row r="873" spans="1:8" ht="15.75" thickBot="1" x14ac:dyDescent="0.4">
      <c r="A873" s="120"/>
      <c r="B873" s="124"/>
      <c r="C873" s="12" t="s">
        <v>923</v>
      </c>
      <c r="G873" s="5"/>
      <c r="H873" s="48">
        <f>SUM(G852:G871)</f>
        <v>0</v>
      </c>
    </row>
    <row r="874" spans="1:8" x14ac:dyDescent="0.2">
      <c r="A874" s="12"/>
      <c r="C874" s="5"/>
      <c r="G874" s="5"/>
      <c r="H874" s="5"/>
    </row>
    <row r="875" spans="1:8" x14ac:dyDescent="0.2">
      <c r="A875" s="11" t="s">
        <v>644</v>
      </c>
      <c r="C875" s="5"/>
      <c r="G875" s="5"/>
      <c r="H875" s="5"/>
    </row>
    <row r="876" spans="1:8" x14ac:dyDescent="0.2">
      <c r="A876" s="11" t="s">
        <v>645</v>
      </c>
      <c r="C876" s="5"/>
      <c r="G876" s="5"/>
      <c r="H876" s="5"/>
    </row>
    <row r="877" spans="1:8" x14ac:dyDescent="0.2">
      <c r="C877" s="5"/>
      <c r="G877" s="5"/>
      <c r="H877" s="5"/>
    </row>
    <row r="878" spans="1:8" x14ac:dyDescent="0.2">
      <c r="A878" s="11" t="s">
        <v>646</v>
      </c>
      <c r="C878" s="5"/>
      <c r="G878" s="5"/>
      <c r="H878" s="5"/>
    </row>
    <row r="879" spans="1:8" x14ac:dyDescent="0.2">
      <c r="C879" s="5"/>
      <c r="G879" s="5"/>
      <c r="H879" s="5"/>
    </row>
    <row r="880" spans="1:8" ht="15" x14ac:dyDescent="0.25">
      <c r="A880" s="12"/>
      <c r="C880" s="50" t="s">
        <v>647</v>
      </c>
      <c r="G880" s="5"/>
      <c r="H880" s="5"/>
    </row>
    <row r="881" spans="1:8" x14ac:dyDescent="0.2">
      <c r="A881" s="12"/>
      <c r="C881" s="5"/>
      <c r="G881" s="5"/>
      <c r="H881" s="5"/>
    </row>
    <row r="882" spans="1:8" x14ac:dyDescent="0.2">
      <c r="A882" s="8" t="s">
        <v>126</v>
      </c>
      <c r="B882" s="9"/>
      <c r="C882" s="5"/>
      <c r="G882" s="5"/>
      <c r="H882" s="5"/>
    </row>
    <row r="883" spans="1:8" x14ac:dyDescent="0.2">
      <c r="A883" s="10" t="s">
        <v>71</v>
      </c>
      <c r="B883" s="7" t="s">
        <v>127</v>
      </c>
      <c r="C883" s="5"/>
      <c r="G883" s="44" t="s">
        <v>890</v>
      </c>
      <c r="H883" s="44" t="s">
        <v>924</v>
      </c>
    </row>
    <row r="884" spans="1:8" x14ac:dyDescent="0.2">
      <c r="A884" s="12"/>
      <c r="C884" s="5"/>
      <c r="G884" s="5"/>
      <c r="H884" s="5"/>
    </row>
    <row r="885" spans="1:8" x14ac:dyDescent="0.2">
      <c r="A885" s="10" t="s">
        <v>648</v>
      </c>
      <c r="C885" s="5"/>
      <c r="G885" s="5"/>
      <c r="H885" s="5"/>
    </row>
    <row r="886" spans="1:8" x14ac:dyDescent="0.2">
      <c r="A886" s="12"/>
      <c r="C886" s="5"/>
      <c r="G886" s="5"/>
      <c r="H886" s="5"/>
    </row>
    <row r="887" spans="1:8" x14ac:dyDescent="0.2">
      <c r="B887" s="8" t="s">
        <v>649</v>
      </c>
      <c r="C887" s="5"/>
      <c r="G887" s="5"/>
      <c r="H887" s="5"/>
    </row>
    <row r="888" spans="1:8" x14ac:dyDescent="0.2">
      <c r="A888" s="12"/>
      <c r="C888" s="5"/>
      <c r="G888" s="5"/>
      <c r="H888" s="5"/>
    </row>
    <row r="889" spans="1:8" x14ac:dyDescent="0.2">
      <c r="A889" s="11" t="s">
        <v>650</v>
      </c>
      <c r="B889" s="11" t="s">
        <v>651</v>
      </c>
      <c r="C889" s="5"/>
      <c r="G889" s="70"/>
      <c r="H889" s="5"/>
    </row>
    <row r="890" spans="1:8" x14ac:dyDescent="0.2">
      <c r="A890" s="11" t="s">
        <v>652</v>
      </c>
      <c r="B890" s="11" t="s">
        <v>653</v>
      </c>
      <c r="C890" s="5"/>
      <c r="G890" s="70"/>
      <c r="H890" s="5"/>
    </row>
    <row r="891" spans="1:8" x14ac:dyDescent="0.2">
      <c r="A891" s="11" t="s">
        <v>654</v>
      </c>
      <c r="B891" s="11" t="s">
        <v>655</v>
      </c>
      <c r="C891" s="5"/>
      <c r="G891" s="70"/>
      <c r="H891" s="5"/>
    </row>
    <row r="892" spans="1:8" x14ac:dyDescent="0.2">
      <c r="A892" s="11" t="s">
        <v>656</v>
      </c>
      <c r="B892" s="11" t="s">
        <v>657</v>
      </c>
      <c r="C892" s="5"/>
      <c r="G892" s="70"/>
      <c r="H892" s="5"/>
    </row>
    <row r="893" spans="1:8" x14ac:dyDescent="0.2">
      <c r="A893" s="11" t="s">
        <v>1061</v>
      </c>
      <c r="B893" s="11" t="s">
        <v>1062</v>
      </c>
      <c r="C893" s="5"/>
      <c r="G893" s="70"/>
      <c r="H893" s="5"/>
    </row>
    <row r="894" spans="1:8" x14ac:dyDescent="0.2">
      <c r="A894" s="11" t="s">
        <v>1050</v>
      </c>
      <c r="B894" s="11" t="s">
        <v>1051</v>
      </c>
      <c r="C894" s="5"/>
      <c r="G894" s="70"/>
      <c r="H894" s="5"/>
    </row>
    <row r="895" spans="1:8" x14ac:dyDescent="0.2">
      <c r="A895" s="11" t="s">
        <v>658</v>
      </c>
      <c r="B895" s="11" t="s">
        <v>659</v>
      </c>
      <c r="C895" s="5"/>
      <c r="G895" s="70"/>
      <c r="H895" s="5"/>
    </row>
    <row r="896" spans="1:8" ht="13.5" thickBot="1" x14ac:dyDescent="0.25">
      <c r="A896" s="12"/>
      <c r="C896" s="5"/>
      <c r="G896" s="72"/>
      <c r="H896" s="5"/>
    </row>
    <row r="897" spans="1:8" ht="13.5" thickBot="1" x14ac:dyDescent="0.25">
      <c r="A897" s="11" t="s">
        <v>660</v>
      </c>
      <c r="B897" s="9" t="s">
        <v>661</v>
      </c>
      <c r="C897" s="5"/>
      <c r="G897" s="72"/>
      <c r="H897" s="46">
        <f>SUM(G889:G895)</f>
        <v>0</v>
      </c>
    </row>
    <row r="898" spans="1:8" x14ac:dyDescent="0.2">
      <c r="A898" s="12"/>
      <c r="C898" s="5"/>
      <c r="G898" s="72"/>
      <c r="H898" s="5"/>
    </row>
    <row r="899" spans="1:8" x14ac:dyDescent="0.2">
      <c r="B899" s="8" t="s">
        <v>662</v>
      </c>
      <c r="C899" s="5"/>
      <c r="G899" s="72"/>
      <c r="H899" s="5"/>
    </row>
    <row r="900" spans="1:8" x14ac:dyDescent="0.2">
      <c r="A900" s="12"/>
      <c r="C900" s="5"/>
      <c r="G900" s="72"/>
      <c r="H900" s="5"/>
    </row>
    <row r="901" spans="1:8" x14ac:dyDescent="0.2">
      <c r="A901" s="11" t="s">
        <v>663</v>
      </c>
      <c r="B901" s="11" t="s">
        <v>664</v>
      </c>
      <c r="C901" s="5"/>
      <c r="G901" s="70"/>
      <c r="H901" s="5"/>
    </row>
    <row r="902" spans="1:8" x14ac:dyDescent="0.2">
      <c r="A902" s="11" t="s">
        <v>665</v>
      </c>
      <c r="B902" s="11" t="s">
        <v>666</v>
      </c>
      <c r="C902" s="5"/>
      <c r="G902" s="70"/>
      <c r="H902" s="5"/>
    </row>
    <row r="903" spans="1:8" x14ac:dyDescent="0.2">
      <c r="A903" s="11" t="s">
        <v>667</v>
      </c>
      <c r="B903" s="11" t="s">
        <v>668</v>
      </c>
      <c r="C903" s="5"/>
      <c r="G903" s="70"/>
      <c r="H903" s="5"/>
    </row>
    <row r="904" spans="1:8" ht="13.5" thickBot="1" x14ac:dyDescent="0.25">
      <c r="A904" s="12"/>
      <c r="C904" s="5"/>
      <c r="G904" s="72"/>
      <c r="H904" s="5"/>
    </row>
    <row r="905" spans="1:8" ht="13.5" thickBot="1" x14ac:dyDescent="0.25">
      <c r="A905" s="11" t="s">
        <v>669</v>
      </c>
      <c r="B905" s="9" t="s">
        <v>670</v>
      </c>
      <c r="C905" s="5"/>
      <c r="G905" s="72"/>
      <c r="H905" s="46">
        <f>SUM(G901:G903)</f>
        <v>0</v>
      </c>
    </row>
    <row r="906" spans="1:8" x14ac:dyDescent="0.2">
      <c r="C906" s="5"/>
      <c r="G906" s="72"/>
      <c r="H906" s="5"/>
    </row>
    <row r="907" spans="1:8" x14ac:dyDescent="0.2">
      <c r="A907" s="12"/>
      <c r="C907" s="5"/>
      <c r="G907" s="72"/>
      <c r="H907" s="5"/>
    </row>
    <row r="908" spans="1:8" x14ac:dyDescent="0.2">
      <c r="A908" s="12"/>
      <c r="B908" s="8" t="s">
        <v>671</v>
      </c>
      <c r="C908" s="5"/>
      <c r="G908" s="72"/>
      <c r="H908" s="5"/>
    </row>
    <row r="909" spans="1:8" x14ac:dyDescent="0.2">
      <c r="C909" s="5"/>
      <c r="G909" s="72"/>
      <c r="H909" s="5"/>
    </row>
    <row r="910" spans="1:8" x14ac:dyDescent="0.2">
      <c r="A910" s="11" t="s">
        <v>672</v>
      </c>
      <c r="B910" s="11" t="s">
        <v>673</v>
      </c>
      <c r="C910" s="5"/>
      <c r="G910" s="70"/>
      <c r="H910" s="5"/>
    </row>
    <row r="911" spans="1:8" x14ac:dyDescent="0.2">
      <c r="A911" s="11" t="s">
        <v>674</v>
      </c>
      <c r="B911" s="11" t="s">
        <v>675</v>
      </c>
      <c r="C911" s="5"/>
      <c r="G911" s="70"/>
      <c r="H911" s="5"/>
    </row>
    <row r="912" spans="1:8" x14ac:dyDescent="0.2">
      <c r="A912" s="11" t="s">
        <v>676</v>
      </c>
      <c r="B912" s="11" t="s">
        <v>677</v>
      </c>
      <c r="C912" s="5"/>
      <c r="G912" s="70"/>
      <c r="H912" s="5"/>
    </row>
    <row r="913" spans="1:8" x14ac:dyDescent="0.2">
      <c r="A913" s="11" t="s">
        <v>678</v>
      </c>
      <c r="B913" s="11" t="s">
        <v>679</v>
      </c>
      <c r="C913" s="5"/>
      <c r="G913" s="70"/>
      <c r="H913" s="5"/>
    </row>
    <row r="914" spans="1:8" x14ac:dyDescent="0.2">
      <c r="A914" s="11" t="s">
        <v>680</v>
      </c>
      <c r="B914" s="11" t="s">
        <v>681</v>
      </c>
      <c r="C914" s="5"/>
      <c r="G914" s="70"/>
      <c r="H914" s="5"/>
    </row>
    <row r="915" spans="1:8" x14ac:dyDescent="0.2">
      <c r="A915" s="11" t="s">
        <v>682</v>
      </c>
      <c r="B915" s="11" t="s">
        <v>683</v>
      </c>
      <c r="C915" s="5"/>
      <c r="G915" s="70"/>
      <c r="H915" s="5"/>
    </row>
    <row r="916" spans="1:8" x14ac:dyDescent="0.2">
      <c r="A916" s="11" t="s">
        <v>684</v>
      </c>
      <c r="B916" s="11" t="s">
        <v>685</v>
      </c>
      <c r="C916" s="5"/>
      <c r="G916" s="70"/>
      <c r="H916" s="5"/>
    </row>
    <row r="917" spans="1:8" s="108" customFormat="1" x14ac:dyDescent="0.2">
      <c r="A917" s="106" t="s">
        <v>1139</v>
      </c>
      <c r="B917" s="107" t="s">
        <v>1140</v>
      </c>
      <c r="C917" s="43"/>
      <c r="G917" s="109"/>
      <c r="H917" s="43"/>
    </row>
    <row r="918" spans="1:8" x14ac:dyDescent="0.2">
      <c r="A918" s="11" t="s">
        <v>686</v>
      </c>
      <c r="B918" s="11" t="s">
        <v>687</v>
      </c>
      <c r="C918" s="5"/>
      <c r="G918" s="70"/>
      <c r="H918" s="5"/>
    </row>
    <row r="919" spans="1:8" x14ac:dyDescent="0.2">
      <c r="A919" s="11" t="s">
        <v>688</v>
      </c>
      <c r="B919" s="11" t="s">
        <v>689</v>
      </c>
      <c r="C919" s="5"/>
      <c r="G919" s="70"/>
      <c r="H919" s="5"/>
    </row>
    <row r="920" spans="1:8" x14ac:dyDescent="0.2">
      <c r="A920" s="11" t="s">
        <v>690</v>
      </c>
      <c r="B920" s="11" t="s">
        <v>691</v>
      </c>
      <c r="C920" s="5"/>
      <c r="G920" s="70"/>
      <c r="H920" s="5"/>
    </row>
    <row r="921" spans="1:8" x14ac:dyDescent="0.2">
      <c r="A921" s="11" t="s">
        <v>692</v>
      </c>
      <c r="B921" s="11" t="s">
        <v>693</v>
      </c>
      <c r="C921" s="5"/>
      <c r="G921" s="70"/>
      <c r="H921" s="5"/>
    </row>
    <row r="922" spans="1:8" x14ac:dyDescent="0.2">
      <c r="A922" s="11" t="s">
        <v>694</v>
      </c>
      <c r="B922" s="11" t="s">
        <v>695</v>
      </c>
      <c r="C922" s="5"/>
      <c r="G922" s="70"/>
      <c r="H922" s="5"/>
    </row>
    <row r="923" spans="1:8" x14ac:dyDescent="0.2">
      <c r="A923" s="11" t="s">
        <v>696</v>
      </c>
      <c r="B923" s="11" t="s">
        <v>697</v>
      </c>
      <c r="C923" s="5"/>
      <c r="G923" s="70"/>
      <c r="H923" s="5"/>
    </row>
    <row r="924" spans="1:8" x14ac:dyDescent="0.2">
      <c r="A924" s="11" t="s">
        <v>698</v>
      </c>
      <c r="B924" s="11" t="s">
        <v>1063</v>
      </c>
      <c r="C924" s="5"/>
      <c r="G924" s="70"/>
      <c r="H924" s="5"/>
    </row>
    <row r="925" spans="1:8" x14ac:dyDescent="0.2">
      <c r="A925" s="11" t="s">
        <v>699</v>
      </c>
      <c r="B925" s="11" t="s">
        <v>700</v>
      </c>
      <c r="C925" s="5"/>
      <c r="G925" s="70"/>
      <c r="H925" s="5"/>
    </row>
    <row r="926" spans="1:8" x14ac:dyDescent="0.2">
      <c r="A926" s="11" t="s">
        <v>701</v>
      </c>
      <c r="B926" s="11" t="s">
        <v>1064</v>
      </c>
      <c r="C926" s="5"/>
      <c r="G926" s="70"/>
      <c r="H926" s="5"/>
    </row>
    <row r="927" spans="1:8" x14ac:dyDescent="0.2">
      <c r="A927" s="11" t="s">
        <v>1065</v>
      </c>
      <c r="B927" s="11" t="s">
        <v>1066</v>
      </c>
      <c r="C927" s="5"/>
      <c r="G927" s="70"/>
      <c r="H927" s="5"/>
    </row>
    <row r="928" spans="1:8" x14ac:dyDescent="0.2">
      <c r="A928" s="11" t="s">
        <v>1065</v>
      </c>
      <c r="B928" s="11" t="s">
        <v>1154</v>
      </c>
      <c r="C928" s="5"/>
      <c r="G928" s="70"/>
      <c r="H928" s="5"/>
    </row>
    <row r="929" spans="1:8" x14ac:dyDescent="0.2">
      <c r="A929" s="11" t="s">
        <v>1065</v>
      </c>
      <c r="B929" s="11" t="s">
        <v>1155</v>
      </c>
      <c r="C929" s="5"/>
      <c r="G929" s="70"/>
      <c r="H929" s="5"/>
    </row>
    <row r="930" spans="1:8" x14ac:dyDescent="0.2">
      <c r="A930" s="11" t="s">
        <v>1065</v>
      </c>
      <c r="B930" s="11" t="s">
        <v>1156</v>
      </c>
      <c r="C930" s="5"/>
      <c r="G930" s="70"/>
      <c r="H930" s="5"/>
    </row>
    <row r="931" spans="1:8" x14ac:dyDescent="0.2">
      <c r="A931" s="11" t="s">
        <v>1065</v>
      </c>
      <c r="B931" s="11" t="s">
        <v>1157</v>
      </c>
      <c r="C931" s="5"/>
      <c r="G931" s="70"/>
      <c r="H931" s="5"/>
    </row>
    <row r="932" spans="1:8" x14ac:dyDescent="0.2">
      <c r="A932" s="11" t="s">
        <v>1065</v>
      </c>
      <c r="B932" s="11" t="s">
        <v>1158</v>
      </c>
      <c r="C932" s="5"/>
      <c r="G932" s="70"/>
      <c r="H932" s="5"/>
    </row>
    <row r="933" spans="1:8" x14ac:dyDescent="0.2">
      <c r="A933" s="11" t="s">
        <v>1065</v>
      </c>
      <c r="B933" s="11" t="s">
        <v>1159</v>
      </c>
      <c r="C933" s="5"/>
      <c r="G933" s="70"/>
      <c r="H933" s="5"/>
    </row>
    <row r="934" spans="1:8" x14ac:dyDescent="0.2">
      <c r="A934" s="11" t="s">
        <v>1065</v>
      </c>
      <c r="B934" s="11" t="s">
        <v>1160</v>
      </c>
      <c r="C934" s="5"/>
      <c r="G934" s="70"/>
      <c r="H934" s="5"/>
    </row>
    <row r="935" spans="1:8" x14ac:dyDescent="0.2">
      <c r="A935" s="11" t="s">
        <v>1065</v>
      </c>
      <c r="B935" s="11" t="s">
        <v>1161</v>
      </c>
      <c r="C935" s="5"/>
      <c r="G935" s="70"/>
      <c r="H935" s="5"/>
    </row>
    <row r="936" spans="1:8" x14ac:dyDescent="0.2">
      <c r="A936" s="11" t="s">
        <v>1065</v>
      </c>
      <c r="B936" s="11" t="s">
        <v>1162</v>
      </c>
      <c r="C936" s="5"/>
      <c r="G936" s="70"/>
      <c r="H936" s="5"/>
    </row>
    <row r="937" spans="1:8" x14ac:dyDescent="0.2">
      <c r="A937" s="11" t="s">
        <v>1065</v>
      </c>
      <c r="B937" s="11" t="s">
        <v>1163</v>
      </c>
      <c r="C937" s="5"/>
      <c r="G937" s="70"/>
      <c r="H937" s="5"/>
    </row>
    <row r="938" spans="1:8" x14ac:dyDescent="0.2">
      <c r="A938" s="11" t="s">
        <v>1164</v>
      </c>
      <c r="B938" s="11" t="s">
        <v>1165</v>
      </c>
      <c r="C938" s="5"/>
      <c r="G938" s="70"/>
      <c r="H938" s="5"/>
    </row>
    <row r="939" spans="1:8" x14ac:dyDescent="0.2">
      <c r="A939" s="11" t="s">
        <v>702</v>
      </c>
      <c r="B939" s="11" t="s">
        <v>703</v>
      </c>
      <c r="C939" s="5"/>
      <c r="G939" s="70"/>
      <c r="H939" s="5"/>
    </row>
    <row r="940" spans="1:8" x14ac:dyDescent="0.2">
      <c r="A940" s="11" t="s">
        <v>704</v>
      </c>
      <c r="B940" s="11" t="s">
        <v>1166</v>
      </c>
      <c r="C940" s="5"/>
      <c r="G940" s="70"/>
      <c r="H940" s="5"/>
    </row>
    <row r="941" spans="1:8" x14ac:dyDescent="0.2">
      <c r="A941" s="11" t="s">
        <v>705</v>
      </c>
      <c r="B941" s="11" t="s">
        <v>1067</v>
      </c>
      <c r="C941" s="5"/>
      <c r="G941" s="70"/>
      <c r="H941" s="5"/>
    </row>
    <row r="942" spans="1:8" x14ac:dyDescent="0.2">
      <c r="A942" s="11" t="s">
        <v>705</v>
      </c>
      <c r="B942" s="11" t="s">
        <v>1167</v>
      </c>
      <c r="C942" s="5"/>
      <c r="G942" s="70"/>
      <c r="H942" s="5"/>
    </row>
    <row r="943" spans="1:8" x14ac:dyDescent="0.2">
      <c r="A943" s="11" t="s">
        <v>705</v>
      </c>
      <c r="B943" s="11" t="s">
        <v>1068</v>
      </c>
      <c r="C943" s="5"/>
      <c r="G943" s="70"/>
      <c r="H943" s="5"/>
    </row>
    <row r="944" spans="1:8" x14ac:dyDescent="0.2">
      <c r="A944" s="11" t="s">
        <v>705</v>
      </c>
      <c r="B944" s="11" t="s">
        <v>1069</v>
      </c>
      <c r="C944" s="5"/>
      <c r="G944" s="70"/>
      <c r="H944" s="5"/>
    </row>
    <row r="945" spans="1:8" x14ac:dyDescent="0.2">
      <c r="A945" s="11" t="s">
        <v>705</v>
      </c>
      <c r="B945" s="11" t="s">
        <v>1118</v>
      </c>
      <c r="C945" s="5"/>
      <c r="G945" s="102"/>
      <c r="H945" s="5"/>
    </row>
    <row r="946" spans="1:8" x14ac:dyDescent="0.2">
      <c r="A946" s="11"/>
      <c r="B946" s="11" t="s">
        <v>1117</v>
      </c>
      <c r="C946" s="5"/>
      <c r="G946" s="70"/>
      <c r="H946" s="5"/>
    </row>
    <row r="947" spans="1:8" x14ac:dyDescent="0.2">
      <c r="A947" s="11" t="s">
        <v>706</v>
      </c>
      <c r="B947" s="11" t="s">
        <v>1070</v>
      </c>
      <c r="C947" s="5"/>
      <c r="G947" s="70"/>
      <c r="H947" s="5"/>
    </row>
    <row r="948" spans="1:8" x14ac:dyDescent="0.2">
      <c r="A948" s="11" t="s">
        <v>706</v>
      </c>
      <c r="B948" s="11" t="s">
        <v>1071</v>
      </c>
      <c r="C948" s="5"/>
      <c r="G948" s="70"/>
      <c r="H948" s="5"/>
    </row>
    <row r="949" spans="1:8" ht="13.5" thickBot="1" x14ac:dyDescent="0.25">
      <c r="B949" s="11"/>
      <c r="C949" s="5"/>
      <c r="G949" s="72"/>
      <c r="H949" s="5"/>
    </row>
    <row r="950" spans="1:8" ht="13.5" thickBot="1" x14ac:dyDescent="0.25">
      <c r="A950" s="11" t="s">
        <v>707</v>
      </c>
      <c r="B950" s="9" t="s">
        <v>708</v>
      </c>
      <c r="C950" s="5"/>
      <c r="G950" s="72"/>
      <c r="H950" s="46">
        <f>SUM(G909:G948)</f>
        <v>0</v>
      </c>
    </row>
    <row r="951" spans="1:8" x14ac:dyDescent="0.2">
      <c r="A951" s="8" t="s">
        <v>126</v>
      </c>
      <c r="B951" s="9"/>
      <c r="C951" s="5"/>
      <c r="G951" s="72"/>
      <c r="H951" s="5"/>
    </row>
    <row r="952" spans="1:8" x14ac:dyDescent="0.2">
      <c r="A952" s="10" t="s">
        <v>71</v>
      </c>
      <c r="B952" s="7" t="s">
        <v>127</v>
      </c>
      <c r="C952" s="5"/>
      <c r="G952" s="97" t="s">
        <v>890</v>
      </c>
      <c r="H952" s="44" t="s">
        <v>924</v>
      </c>
    </row>
    <row r="953" spans="1:8" x14ac:dyDescent="0.2">
      <c r="A953" s="12"/>
      <c r="C953" s="5"/>
      <c r="G953" s="72"/>
      <c r="H953" s="5"/>
    </row>
    <row r="954" spans="1:8" x14ac:dyDescent="0.2">
      <c r="B954" s="8" t="s">
        <v>709</v>
      </c>
      <c r="C954" s="5"/>
      <c r="G954" s="72"/>
      <c r="H954" s="5"/>
    </row>
    <row r="955" spans="1:8" x14ac:dyDescent="0.2">
      <c r="A955" s="12"/>
      <c r="C955" s="5"/>
      <c r="G955" s="72"/>
      <c r="H955" s="5"/>
    </row>
    <row r="956" spans="1:8" x14ac:dyDescent="0.2">
      <c r="A956" s="11" t="s">
        <v>710</v>
      </c>
      <c r="B956" s="11" t="s">
        <v>711</v>
      </c>
      <c r="C956" s="5"/>
      <c r="G956" s="70"/>
      <c r="H956" s="5"/>
    </row>
    <row r="957" spans="1:8" x14ac:dyDescent="0.2">
      <c r="A957" s="11" t="s">
        <v>712</v>
      </c>
      <c r="B957" s="11" t="s">
        <v>713</v>
      </c>
      <c r="C957" s="5"/>
      <c r="G957" s="70"/>
      <c r="H957" s="5"/>
    </row>
    <row r="958" spans="1:8" x14ac:dyDescent="0.2">
      <c r="A958" s="11" t="s">
        <v>714</v>
      </c>
      <c r="B958" s="11" t="s">
        <v>715</v>
      </c>
      <c r="C958" s="5"/>
      <c r="G958" s="70"/>
      <c r="H958" s="5"/>
    </row>
    <row r="959" spans="1:8" x14ac:dyDescent="0.2">
      <c r="A959" s="11" t="s">
        <v>716</v>
      </c>
      <c r="B959" s="11" t="s">
        <v>717</v>
      </c>
      <c r="C959" s="5"/>
      <c r="G959" s="70"/>
      <c r="H959" s="5"/>
    </row>
    <row r="960" spans="1:8" x14ac:dyDescent="0.2">
      <c r="A960" s="11" t="s">
        <v>718</v>
      </c>
      <c r="B960" s="11" t="s">
        <v>1072</v>
      </c>
      <c r="C960" s="5"/>
      <c r="G960" s="70"/>
      <c r="H960" s="5"/>
    </row>
    <row r="961" spans="1:8" x14ac:dyDescent="0.2">
      <c r="A961" s="11" t="s">
        <v>719</v>
      </c>
      <c r="B961" s="11" t="s">
        <v>1073</v>
      </c>
      <c r="C961" s="5"/>
      <c r="G961" s="70"/>
      <c r="H961" s="5"/>
    </row>
    <row r="962" spans="1:8" x14ac:dyDescent="0.2">
      <c r="A962" s="11" t="s">
        <v>1074</v>
      </c>
      <c r="B962" s="11" t="s">
        <v>1075</v>
      </c>
      <c r="C962" s="5"/>
      <c r="G962" s="70"/>
      <c r="H962" s="5"/>
    </row>
    <row r="963" spans="1:8" x14ac:dyDescent="0.2">
      <c r="A963" s="11" t="s">
        <v>720</v>
      </c>
      <c r="B963" s="11" t="s">
        <v>1076</v>
      </c>
      <c r="C963" s="5"/>
      <c r="G963" s="70"/>
      <c r="H963" s="5"/>
    </row>
    <row r="964" spans="1:8" x14ac:dyDescent="0.2">
      <c r="A964" s="11" t="s">
        <v>720</v>
      </c>
      <c r="B964" s="11" t="s">
        <v>1077</v>
      </c>
      <c r="C964" s="5"/>
      <c r="G964" s="70"/>
      <c r="H964" s="5"/>
    </row>
    <row r="965" spans="1:8" x14ac:dyDescent="0.2">
      <c r="A965" s="11" t="s">
        <v>721</v>
      </c>
      <c r="B965" s="11" t="s">
        <v>722</v>
      </c>
      <c r="C965" s="5"/>
      <c r="G965" s="70"/>
      <c r="H965" s="5"/>
    </row>
    <row r="966" spans="1:8" x14ac:dyDescent="0.2">
      <c r="A966" s="11" t="s">
        <v>1078</v>
      </c>
      <c r="B966" s="11" t="s">
        <v>1079</v>
      </c>
      <c r="C966" s="5"/>
      <c r="G966" s="70"/>
      <c r="H966" s="5"/>
    </row>
    <row r="967" spans="1:8" ht="13.5" thickBot="1" x14ac:dyDescent="0.25">
      <c r="A967" s="11"/>
      <c r="B967" s="11"/>
      <c r="C967" s="5"/>
      <c r="G967" s="72"/>
      <c r="H967" s="5"/>
    </row>
    <row r="968" spans="1:8" ht="13.5" thickBot="1" x14ac:dyDescent="0.25">
      <c r="A968" s="11" t="s">
        <v>723</v>
      </c>
      <c r="B968" s="9" t="s">
        <v>724</v>
      </c>
      <c r="C968" s="5"/>
      <c r="G968" s="72"/>
      <c r="H968" s="46">
        <f>SUM(G956:G966)</f>
        <v>0</v>
      </c>
    </row>
    <row r="969" spans="1:8" x14ac:dyDescent="0.2">
      <c r="A969" s="12"/>
      <c r="C969" s="5"/>
      <c r="G969" s="72"/>
      <c r="H969" s="5"/>
    </row>
    <row r="970" spans="1:8" x14ac:dyDescent="0.2">
      <c r="A970" s="12"/>
      <c r="B970" s="8" t="s">
        <v>725</v>
      </c>
      <c r="C970" s="5"/>
      <c r="G970" s="72"/>
      <c r="H970" s="5"/>
    </row>
    <row r="971" spans="1:8" ht="13.5" thickBot="1" x14ac:dyDescent="0.25">
      <c r="A971" s="12"/>
      <c r="C971" s="5"/>
      <c r="G971" s="72"/>
      <c r="H971" s="5"/>
    </row>
    <row r="972" spans="1:8" ht="13.5" thickBot="1" x14ac:dyDescent="0.25">
      <c r="A972" s="11" t="s">
        <v>726</v>
      </c>
      <c r="B972" s="11" t="s">
        <v>727</v>
      </c>
      <c r="C972" s="5"/>
      <c r="G972" s="94"/>
      <c r="H972" s="5"/>
    </row>
    <row r="973" spans="1:8" x14ac:dyDescent="0.2">
      <c r="A973" s="11"/>
      <c r="B973" s="11"/>
      <c r="C973" s="5"/>
      <c r="G973" s="95"/>
      <c r="H973" s="5"/>
    </row>
    <row r="974" spans="1:8" x14ac:dyDescent="0.2">
      <c r="A974" s="11"/>
      <c r="B974" s="8" t="s">
        <v>1009</v>
      </c>
      <c r="C974" s="5"/>
      <c r="G974" s="95"/>
      <c r="H974" s="5">
        <f>+G972</f>
        <v>0</v>
      </c>
    </row>
    <row r="975" spans="1:8" ht="13.5" thickBot="1" x14ac:dyDescent="0.25">
      <c r="A975" s="12"/>
      <c r="C975" s="5"/>
      <c r="G975" s="72"/>
      <c r="H975" s="5"/>
    </row>
    <row r="976" spans="1:8" ht="13.5" thickBot="1" x14ac:dyDescent="0.25">
      <c r="B976" s="8" t="s">
        <v>728</v>
      </c>
      <c r="C976" s="5"/>
      <c r="G976" s="72"/>
      <c r="H976" s="46"/>
    </row>
    <row r="977" spans="1:8" x14ac:dyDescent="0.2">
      <c r="A977" s="12"/>
      <c r="C977" s="5"/>
      <c r="G977" s="72"/>
      <c r="H977" s="5"/>
    </row>
    <row r="978" spans="1:8" x14ac:dyDescent="0.2">
      <c r="A978" s="11" t="s">
        <v>729</v>
      </c>
      <c r="B978" s="11" t="s">
        <v>730</v>
      </c>
      <c r="C978" s="5"/>
      <c r="G978" s="70"/>
      <c r="H978" s="5"/>
    </row>
    <row r="979" spans="1:8" x14ac:dyDescent="0.2">
      <c r="A979" s="11" t="s">
        <v>731</v>
      </c>
      <c r="B979" s="11" t="s">
        <v>1080</v>
      </c>
      <c r="C979" s="5"/>
      <c r="G979" s="70"/>
      <c r="H979" s="5"/>
    </row>
    <row r="980" spans="1:8" x14ac:dyDescent="0.2">
      <c r="A980" s="11" t="s">
        <v>732</v>
      </c>
      <c r="B980" s="11" t="s">
        <v>733</v>
      </c>
      <c r="C980" s="5"/>
      <c r="G980" s="70"/>
      <c r="H980" s="5"/>
    </row>
    <row r="981" spans="1:8" x14ac:dyDescent="0.2">
      <c r="A981" s="11" t="s">
        <v>734</v>
      </c>
      <c r="B981" s="11" t="s">
        <v>735</v>
      </c>
      <c r="C981" s="5"/>
      <c r="G981" s="70"/>
      <c r="H981" s="5"/>
    </row>
    <row r="982" spans="1:8" x14ac:dyDescent="0.2">
      <c r="A982" s="11" t="s">
        <v>736</v>
      </c>
      <c r="B982" s="11" t="s">
        <v>737</v>
      </c>
      <c r="C982" s="5"/>
      <c r="G982" s="70"/>
      <c r="H982" s="5"/>
    </row>
    <row r="983" spans="1:8" x14ac:dyDescent="0.2">
      <c r="A983" s="11" t="s">
        <v>738</v>
      </c>
      <c r="B983" s="11" t="s">
        <v>739</v>
      </c>
      <c r="C983" s="5"/>
      <c r="G983" s="70"/>
      <c r="H983" s="5"/>
    </row>
    <row r="984" spans="1:8" x14ac:dyDescent="0.2">
      <c r="A984" s="11" t="s">
        <v>740</v>
      </c>
      <c r="B984" s="11" t="s">
        <v>1081</v>
      </c>
      <c r="C984" s="5"/>
      <c r="G984" s="70"/>
      <c r="H984" s="5"/>
    </row>
    <row r="985" spans="1:8" x14ac:dyDescent="0.2">
      <c r="A985" s="11" t="s">
        <v>740</v>
      </c>
      <c r="B985" s="11" t="s">
        <v>1082</v>
      </c>
      <c r="C985" s="5"/>
      <c r="G985" s="70"/>
      <c r="H985" s="5"/>
    </row>
    <row r="986" spans="1:8" x14ac:dyDescent="0.2">
      <c r="A986" s="11" t="s">
        <v>741</v>
      </c>
      <c r="B986" s="11" t="s">
        <v>742</v>
      </c>
      <c r="C986" s="5"/>
      <c r="G986" s="70"/>
      <c r="H986" s="5"/>
    </row>
    <row r="987" spans="1:8" x14ac:dyDescent="0.2">
      <c r="A987" s="11" t="s">
        <v>743</v>
      </c>
      <c r="B987" s="11" t="s">
        <v>744</v>
      </c>
      <c r="C987" s="5"/>
      <c r="G987" s="70"/>
      <c r="H987" s="5"/>
    </row>
    <row r="988" spans="1:8" ht="13.5" thickBot="1" x14ac:dyDescent="0.25">
      <c r="A988" s="12"/>
      <c r="C988" s="5"/>
      <c r="G988" s="72"/>
      <c r="H988" s="5"/>
    </row>
    <row r="989" spans="1:8" ht="13.5" thickBot="1" x14ac:dyDescent="0.25">
      <c r="A989" s="11" t="s">
        <v>745</v>
      </c>
      <c r="B989" s="9" t="s">
        <v>746</v>
      </c>
      <c r="C989" s="5"/>
      <c r="G989" s="72"/>
      <c r="H989" s="46">
        <f>SUM(G978:G987)</f>
        <v>0</v>
      </c>
    </row>
    <row r="990" spans="1:8" x14ac:dyDescent="0.2">
      <c r="A990" s="12"/>
      <c r="C990" s="5"/>
      <c r="G990" s="72"/>
      <c r="H990" s="5"/>
    </row>
    <row r="991" spans="1:8" x14ac:dyDescent="0.2">
      <c r="A991" s="12"/>
      <c r="B991" s="9" t="s">
        <v>1048</v>
      </c>
      <c r="C991" s="5"/>
      <c r="G991" s="72"/>
      <c r="H991" s="5"/>
    </row>
    <row r="992" spans="1:8" x14ac:dyDescent="0.2">
      <c r="A992" s="12"/>
      <c r="C992" s="5"/>
      <c r="G992" s="72"/>
      <c r="H992" s="5"/>
    </row>
    <row r="993" spans="1:8" x14ac:dyDescent="0.2">
      <c r="A993" s="11" t="s">
        <v>1083</v>
      </c>
      <c r="B993" s="11" t="s">
        <v>1084</v>
      </c>
      <c r="C993" s="5"/>
      <c r="G993" s="70"/>
      <c r="H993" s="5"/>
    </row>
    <row r="994" spans="1:8" x14ac:dyDescent="0.2">
      <c r="A994" s="11" t="s">
        <v>747</v>
      </c>
      <c r="B994" s="11" t="s">
        <v>1085</v>
      </c>
      <c r="C994" s="5"/>
      <c r="G994" s="70"/>
      <c r="H994" s="5"/>
    </row>
    <row r="995" spans="1:8" x14ac:dyDescent="0.2">
      <c r="A995" s="11" t="s">
        <v>748</v>
      </c>
      <c r="B995" s="11" t="s">
        <v>1086</v>
      </c>
      <c r="C995" s="5"/>
      <c r="G995" s="70"/>
      <c r="H995" s="5"/>
    </row>
    <row r="996" spans="1:8" x14ac:dyDescent="0.2">
      <c r="A996" s="11" t="s">
        <v>748</v>
      </c>
      <c r="B996" s="11" t="s">
        <v>1087</v>
      </c>
      <c r="C996" s="5"/>
      <c r="G996" s="70"/>
      <c r="H996" s="5"/>
    </row>
    <row r="997" spans="1:8" x14ac:dyDescent="0.2">
      <c r="A997" s="11" t="s">
        <v>749</v>
      </c>
      <c r="B997" s="11" t="s">
        <v>1088</v>
      </c>
      <c r="C997" s="5"/>
      <c r="G997" s="70"/>
      <c r="H997" s="5"/>
    </row>
    <row r="998" spans="1:8" x14ac:dyDescent="0.2">
      <c r="A998" s="11" t="s">
        <v>1089</v>
      </c>
      <c r="B998" s="11" t="s">
        <v>1114</v>
      </c>
      <c r="C998" s="5"/>
      <c r="G998" s="102"/>
      <c r="H998" s="5"/>
    </row>
    <row r="999" spans="1:8" x14ac:dyDescent="0.2">
      <c r="A999" s="11"/>
      <c r="B999" s="11" t="s">
        <v>1113</v>
      </c>
      <c r="C999" s="5"/>
      <c r="G999" s="70"/>
      <c r="H999" s="5"/>
    </row>
    <row r="1000" spans="1:8" x14ac:dyDescent="0.2">
      <c r="A1000" s="11" t="s">
        <v>750</v>
      </c>
      <c r="B1000" s="11" t="s">
        <v>751</v>
      </c>
      <c r="C1000" s="5"/>
      <c r="G1000" s="70"/>
      <c r="H1000" s="5"/>
    </row>
    <row r="1001" spans="1:8" x14ac:dyDescent="0.2">
      <c r="A1001" s="11" t="s">
        <v>1168</v>
      </c>
      <c r="B1001" s="11" t="s">
        <v>1169</v>
      </c>
      <c r="C1001" s="5"/>
      <c r="G1001" s="70"/>
      <c r="H1001" s="5"/>
    </row>
    <row r="1002" spans="1:8" x14ac:dyDescent="0.2">
      <c r="A1002" s="11" t="s">
        <v>1170</v>
      </c>
      <c r="B1002" s="11" t="s">
        <v>1171</v>
      </c>
      <c r="C1002" s="5"/>
      <c r="G1002" s="70"/>
      <c r="H1002" s="5"/>
    </row>
    <row r="1003" spans="1:8" x14ac:dyDescent="0.2">
      <c r="A1003" s="11" t="s">
        <v>1172</v>
      </c>
      <c r="B1003" s="11" t="s">
        <v>1173</v>
      </c>
      <c r="C1003" s="5"/>
      <c r="G1003" s="70"/>
      <c r="H1003" s="5"/>
    </row>
    <row r="1004" spans="1:8" x14ac:dyDescent="0.2">
      <c r="A1004" s="11" t="s">
        <v>752</v>
      </c>
      <c r="B1004" s="11" t="s">
        <v>753</v>
      </c>
      <c r="C1004" s="5"/>
      <c r="G1004" s="70"/>
      <c r="H1004" s="5"/>
    </row>
    <row r="1005" spans="1:8" x14ac:dyDescent="0.2">
      <c r="A1005" s="11" t="s">
        <v>752</v>
      </c>
      <c r="B1005" s="11" t="s">
        <v>1090</v>
      </c>
      <c r="C1005" s="5"/>
      <c r="G1005" s="70"/>
      <c r="H1005" s="5"/>
    </row>
    <row r="1006" spans="1:8" ht="13.5" thickBot="1" x14ac:dyDescent="0.25">
      <c r="A1006" s="12"/>
      <c r="C1006" s="5"/>
      <c r="G1006" s="72"/>
      <c r="H1006" s="5"/>
    </row>
    <row r="1007" spans="1:8" ht="13.5" thickBot="1" x14ac:dyDescent="0.25">
      <c r="A1007" s="11" t="s">
        <v>754</v>
      </c>
      <c r="B1007" s="8" t="s">
        <v>755</v>
      </c>
      <c r="C1007" s="5"/>
      <c r="G1007" s="72"/>
      <c r="H1007" s="46">
        <f>SUM(G993:G1005)</f>
        <v>0</v>
      </c>
    </row>
    <row r="1008" spans="1:8" x14ac:dyDescent="0.2">
      <c r="A1008" s="12"/>
      <c r="C1008" s="5"/>
      <c r="G1008" s="72"/>
      <c r="H1008" s="5"/>
    </row>
    <row r="1009" spans="1:8" x14ac:dyDescent="0.2">
      <c r="A1009" s="12"/>
      <c r="B1009" s="8" t="s">
        <v>756</v>
      </c>
      <c r="C1009" s="5"/>
      <c r="G1009" s="72"/>
      <c r="H1009" s="5"/>
    </row>
    <row r="1010" spans="1:8" x14ac:dyDescent="0.2">
      <c r="A1010" s="11"/>
      <c r="C1010" s="5"/>
      <c r="G1010" s="72"/>
      <c r="H1010" s="5"/>
    </row>
    <row r="1011" spans="1:8" x14ac:dyDescent="0.2">
      <c r="A1011" s="11" t="s">
        <v>757</v>
      </c>
      <c r="B1011" s="11" t="s">
        <v>758</v>
      </c>
      <c r="C1011" s="5"/>
      <c r="G1011" s="70"/>
      <c r="H1011" s="5"/>
    </row>
    <row r="1012" spans="1:8" x14ac:dyDescent="0.2">
      <c r="B1012" s="124"/>
      <c r="C1012" s="124"/>
      <c r="G1012" s="70"/>
      <c r="H1012" s="5"/>
    </row>
    <row r="1013" spans="1:8" x14ac:dyDescent="0.2">
      <c r="A1013" s="11"/>
      <c r="B1013" s="124"/>
      <c r="C1013" s="124"/>
      <c r="G1013" s="70"/>
      <c r="H1013" s="5"/>
    </row>
    <row r="1014" spans="1:8" ht="13.5" thickBot="1" x14ac:dyDescent="0.25">
      <c r="A1014" s="12"/>
      <c r="B1014" s="124"/>
      <c r="C1014" s="124"/>
      <c r="G1014" s="72"/>
      <c r="H1014" s="5"/>
    </row>
    <row r="1015" spans="1:8" ht="13.5" thickBot="1" x14ac:dyDescent="0.25">
      <c r="A1015" s="11" t="s">
        <v>759</v>
      </c>
      <c r="B1015" s="9" t="s">
        <v>760</v>
      </c>
      <c r="C1015" s="5"/>
      <c r="G1015" s="72"/>
      <c r="H1015" s="46">
        <f>SUM(G1011:G1013)</f>
        <v>0</v>
      </c>
    </row>
    <row r="1016" spans="1:8" x14ac:dyDescent="0.2">
      <c r="C1016" s="5"/>
      <c r="G1016" s="72"/>
      <c r="H1016" s="5"/>
    </row>
    <row r="1017" spans="1:8" x14ac:dyDescent="0.2">
      <c r="A1017" s="12"/>
      <c r="C1017" s="5"/>
      <c r="G1017" s="72"/>
      <c r="H1017" s="5"/>
    </row>
    <row r="1018" spans="1:8" x14ac:dyDescent="0.2">
      <c r="A1018" s="12"/>
      <c r="C1018" s="5"/>
      <c r="G1018" s="72"/>
      <c r="H1018" s="5"/>
    </row>
    <row r="1019" spans="1:8" x14ac:dyDescent="0.2">
      <c r="A1019" s="8" t="s">
        <v>126</v>
      </c>
      <c r="B1019" s="9"/>
      <c r="C1019" s="5"/>
      <c r="G1019" s="72"/>
      <c r="H1019" s="5"/>
    </row>
    <row r="1020" spans="1:8" x14ac:dyDescent="0.2">
      <c r="A1020" s="10" t="s">
        <v>71</v>
      </c>
      <c r="B1020" s="7" t="s">
        <v>127</v>
      </c>
      <c r="C1020" s="5"/>
      <c r="G1020" s="97" t="s">
        <v>890</v>
      </c>
      <c r="H1020" s="44" t="s">
        <v>924</v>
      </c>
    </row>
    <row r="1021" spans="1:8" x14ac:dyDescent="0.2">
      <c r="C1021" s="10" t="s">
        <v>761</v>
      </c>
      <c r="G1021" s="72"/>
      <c r="H1021" s="5"/>
    </row>
    <row r="1022" spans="1:8" x14ac:dyDescent="0.2">
      <c r="A1022" s="12"/>
      <c r="C1022" s="5"/>
      <c r="G1022" s="72"/>
      <c r="H1022" s="5"/>
    </row>
    <row r="1023" spans="1:8" x14ac:dyDescent="0.2">
      <c r="A1023" s="11" t="s">
        <v>762</v>
      </c>
      <c r="B1023" s="11" t="s">
        <v>763</v>
      </c>
      <c r="C1023" s="5"/>
      <c r="G1023" s="70"/>
      <c r="H1023" s="5"/>
    </row>
    <row r="1024" spans="1:8" x14ac:dyDescent="0.2">
      <c r="A1024" s="11" t="s">
        <v>1091</v>
      </c>
      <c r="B1024" s="11" t="s">
        <v>1092</v>
      </c>
      <c r="C1024" s="5"/>
      <c r="G1024" s="70"/>
      <c r="H1024" s="5"/>
    </row>
    <row r="1025" spans="1:8" x14ac:dyDescent="0.2">
      <c r="A1025" s="11" t="s">
        <v>764</v>
      </c>
      <c r="B1025" s="11" t="s">
        <v>765</v>
      </c>
      <c r="C1025" s="5"/>
      <c r="G1025" s="70"/>
      <c r="H1025" s="5"/>
    </row>
    <row r="1026" spans="1:8" x14ac:dyDescent="0.2">
      <c r="A1026" s="11" t="s">
        <v>1093</v>
      </c>
      <c r="B1026" s="11" t="s">
        <v>1094</v>
      </c>
      <c r="C1026" s="5"/>
      <c r="G1026" s="70"/>
      <c r="H1026" s="5"/>
    </row>
    <row r="1027" spans="1:8" x14ac:dyDescent="0.2">
      <c r="A1027" s="11" t="s">
        <v>1093</v>
      </c>
      <c r="B1027" s="11" t="s">
        <v>1116</v>
      </c>
      <c r="C1027" s="5"/>
      <c r="G1027" s="70"/>
      <c r="H1027" s="5"/>
    </row>
    <row r="1028" spans="1:8" x14ac:dyDescent="0.2">
      <c r="A1028" s="11"/>
      <c r="B1028" s="11" t="s">
        <v>1174</v>
      </c>
      <c r="C1028" s="5"/>
      <c r="G1028" s="104"/>
      <c r="H1028" s="5"/>
    </row>
    <row r="1029" spans="1:8" x14ac:dyDescent="0.2">
      <c r="A1029" s="11"/>
      <c r="B1029" s="11" t="s">
        <v>1175</v>
      </c>
      <c r="C1029" s="5"/>
      <c r="G1029" s="89"/>
      <c r="H1029" s="5"/>
    </row>
    <row r="1030" spans="1:8" x14ac:dyDescent="0.2">
      <c r="A1030" s="11" t="s">
        <v>1093</v>
      </c>
      <c r="B1030" s="11" t="s">
        <v>1116</v>
      </c>
      <c r="C1030" s="5"/>
      <c r="G1030" s="105"/>
      <c r="H1030" s="5"/>
    </row>
    <row r="1031" spans="1:8" x14ac:dyDescent="0.2">
      <c r="A1031" s="11"/>
      <c r="B1031" s="11" t="s">
        <v>1115</v>
      </c>
      <c r="C1031" s="5"/>
      <c r="G1031" s="70"/>
      <c r="H1031" s="5"/>
    </row>
    <row r="1032" spans="1:8" x14ac:dyDescent="0.2">
      <c r="A1032" s="11" t="s">
        <v>766</v>
      </c>
      <c r="B1032" s="11" t="s">
        <v>1095</v>
      </c>
      <c r="C1032" s="5"/>
      <c r="G1032" s="70"/>
      <c r="H1032" s="5"/>
    </row>
    <row r="1033" spans="1:8" x14ac:dyDescent="0.2">
      <c r="A1033" s="11" t="s">
        <v>766</v>
      </c>
      <c r="B1033" s="11" t="s">
        <v>1096</v>
      </c>
      <c r="C1033" s="5"/>
      <c r="G1033" s="70"/>
      <c r="H1033" s="5"/>
    </row>
    <row r="1034" spans="1:8" x14ac:dyDescent="0.2">
      <c r="A1034" s="11" t="s">
        <v>766</v>
      </c>
      <c r="B1034" s="11" t="s">
        <v>1176</v>
      </c>
      <c r="C1034" s="5"/>
      <c r="G1034" s="70"/>
      <c r="H1034" s="5"/>
    </row>
    <row r="1035" spans="1:8" x14ac:dyDescent="0.2">
      <c r="A1035" s="11" t="s">
        <v>767</v>
      </c>
      <c r="B1035" s="11" t="s">
        <v>1097</v>
      </c>
      <c r="C1035" s="5"/>
      <c r="G1035" s="70"/>
      <c r="H1035" s="5"/>
    </row>
    <row r="1036" spans="1:8" x14ac:dyDescent="0.2">
      <c r="A1036" s="11" t="s">
        <v>768</v>
      </c>
      <c r="B1036" s="11" t="s">
        <v>1098</v>
      </c>
      <c r="C1036" s="5"/>
      <c r="G1036" s="70"/>
      <c r="H1036" s="5"/>
    </row>
    <row r="1037" spans="1:8" x14ac:dyDescent="0.2">
      <c r="A1037" s="11" t="s">
        <v>768</v>
      </c>
      <c r="B1037" s="11" t="s">
        <v>1099</v>
      </c>
      <c r="C1037" s="5"/>
      <c r="G1037" s="70"/>
      <c r="H1037" s="5"/>
    </row>
    <row r="1038" spans="1:8" x14ac:dyDescent="0.2">
      <c r="A1038" s="11" t="s">
        <v>769</v>
      </c>
      <c r="B1038" s="11" t="s">
        <v>1100</v>
      </c>
      <c r="C1038" s="5"/>
      <c r="G1038" s="70"/>
      <c r="H1038" s="11" t="s">
        <v>770</v>
      </c>
    </row>
    <row r="1039" spans="1:8" x14ac:dyDescent="0.2">
      <c r="A1039" s="11" t="s">
        <v>771</v>
      </c>
      <c r="B1039" s="11" t="s">
        <v>772</v>
      </c>
      <c r="C1039" s="5"/>
      <c r="G1039" s="70"/>
      <c r="H1039" s="11" t="s">
        <v>773</v>
      </c>
    </row>
    <row r="1040" spans="1:8" x14ac:dyDescent="0.2">
      <c r="A1040" s="11" t="s">
        <v>771</v>
      </c>
      <c r="B1040" s="11" t="s">
        <v>1101</v>
      </c>
      <c r="C1040" s="5"/>
      <c r="G1040" s="70"/>
      <c r="H1040" s="101" t="s">
        <v>1105</v>
      </c>
    </row>
    <row r="1041" spans="1:8" x14ac:dyDescent="0.2">
      <c r="A1041" s="11" t="s">
        <v>774</v>
      </c>
      <c r="B1041" s="11" t="s">
        <v>775</v>
      </c>
      <c r="C1041" s="5"/>
      <c r="G1041" s="70"/>
      <c r="H1041" s="11" t="s">
        <v>776</v>
      </c>
    </row>
    <row r="1042" spans="1:8" x14ac:dyDescent="0.2">
      <c r="A1042" s="11" t="s">
        <v>1102</v>
      </c>
      <c r="B1042" s="11" t="s">
        <v>1103</v>
      </c>
      <c r="C1042" s="5"/>
      <c r="G1042" s="70"/>
      <c r="H1042" s="11"/>
    </row>
    <row r="1043" spans="1:8" x14ac:dyDescent="0.2">
      <c r="A1043" s="11" t="s">
        <v>777</v>
      </c>
      <c r="B1043" s="11" t="s">
        <v>778</v>
      </c>
      <c r="C1043" s="5"/>
      <c r="G1043" s="70"/>
      <c r="H1043" s="5"/>
    </row>
    <row r="1044" spans="1:8" x14ac:dyDescent="0.2">
      <c r="A1044" s="11" t="s">
        <v>777</v>
      </c>
      <c r="B1044" s="11" t="s">
        <v>1177</v>
      </c>
      <c r="C1044" s="5"/>
      <c r="G1044" s="70"/>
      <c r="H1044" s="5"/>
    </row>
    <row r="1045" spans="1:8" x14ac:dyDescent="0.2">
      <c r="A1045" s="11" t="s">
        <v>777</v>
      </c>
      <c r="B1045" s="11" t="s">
        <v>1178</v>
      </c>
      <c r="C1045" s="5"/>
      <c r="G1045" s="70"/>
      <c r="H1045" s="5"/>
    </row>
    <row r="1046" spans="1:8" x14ac:dyDescent="0.2">
      <c r="A1046" s="11" t="s">
        <v>779</v>
      </c>
      <c r="B1046" s="11" t="s">
        <v>780</v>
      </c>
      <c r="C1046" s="5"/>
      <c r="G1046" s="70"/>
      <c r="H1046" s="5"/>
    </row>
    <row r="1047" spans="1:8" x14ac:dyDescent="0.2">
      <c r="A1047" s="11" t="s">
        <v>1052</v>
      </c>
      <c r="B1047" s="11" t="s">
        <v>1104</v>
      </c>
      <c r="C1047" s="5"/>
      <c r="G1047" s="70"/>
      <c r="H1047" s="5"/>
    </row>
    <row r="1048" spans="1:8" ht="13.5" thickBot="1" x14ac:dyDescent="0.25">
      <c r="A1048" s="12"/>
      <c r="C1048" s="5"/>
      <c r="G1048" s="72"/>
      <c r="H1048" s="5"/>
    </row>
    <row r="1049" spans="1:8" ht="13.5" thickBot="1" x14ac:dyDescent="0.25">
      <c r="A1049" s="11" t="s">
        <v>781</v>
      </c>
      <c r="C1049" s="7" t="s">
        <v>782</v>
      </c>
      <c r="G1049" s="72"/>
      <c r="H1049" s="46">
        <f>SUM(G1023:G1047)</f>
        <v>0</v>
      </c>
    </row>
    <row r="1050" spans="1:8" x14ac:dyDescent="0.2">
      <c r="C1050" s="5"/>
      <c r="G1050" s="72"/>
      <c r="H1050" s="5"/>
    </row>
    <row r="1051" spans="1:8" x14ac:dyDescent="0.2">
      <c r="C1051" s="10" t="s">
        <v>783</v>
      </c>
      <c r="G1051" s="72"/>
      <c r="H1051" s="5"/>
    </row>
    <row r="1052" spans="1:8" x14ac:dyDescent="0.2">
      <c r="A1052" s="12"/>
      <c r="C1052" s="5"/>
      <c r="G1052" s="72"/>
      <c r="H1052" s="5"/>
    </row>
    <row r="1053" spans="1:8" x14ac:dyDescent="0.2">
      <c r="A1053" s="11" t="s">
        <v>784</v>
      </c>
      <c r="B1053" s="11" t="s">
        <v>785</v>
      </c>
      <c r="C1053" s="5"/>
      <c r="G1053" s="70"/>
      <c r="H1053" s="5"/>
    </row>
    <row r="1054" spans="1:8" x14ac:dyDescent="0.2">
      <c r="A1054" s="11" t="s">
        <v>786</v>
      </c>
      <c r="B1054" s="11" t="s">
        <v>787</v>
      </c>
      <c r="C1054" s="5"/>
      <c r="G1054" s="70"/>
      <c r="H1054" s="5"/>
    </row>
    <row r="1055" spans="1:8" x14ac:dyDescent="0.2">
      <c r="A1055" s="11" t="s">
        <v>1179</v>
      </c>
      <c r="B1055" s="11" t="s">
        <v>1180</v>
      </c>
      <c r="C1055" s="5"/>
      <c r="G1055" s="70"/>
      <c r="H1055" s="5"/>
    </row>
    <row r="1056" spans="1:8" x14ac:dyDescent="0.2">
      <c r="A1056" s="11" t="s">
        <v>788</v>
      </c>
      <c r="B1056" s="11" t="s">
        <v>1060</v>
      </c>
      <c r="C1056" s="5"/>
      <c r="G1056" s="70"/>
      <c r="H1056" s="5"/>
    </row>
    <row r="1057" spans="1:8" x14ac:dyDescent="0.2">
      <c r="A1057" s="11" t="s">
        <v>788</v>
      </c>
      <c r="B1057" s="11" t="s">
        <v>1106</v>
      </c>
      <c r="C1057" s="5"/>
      <c r="G1057" s="70"/>
      <c r="H1057" s="5"/>
    </row>
    <row r="1058" spans="1:8" x14ac:dyDescent="0.2">
      <c r="A1058" s="11" t="s">
        <v>789</v>
      </c>
      <c r="B1058" s="11" t="s">
        <v>1107</v>
      </c>
      <c r="C1058" s="5"/>
      <c r="G1058" s="70"/>
      <c r="H1058" s="5"/>
    </row>
    <row r="1059" spans="1:8" x14ac:dyDescent="0.2">
      <c r="A1059" s="11" t="s">
        <v>1053</v>
      </c>
      <c r="B1059" s="11" t="s">
        <v>1108</v>
      </c>
      <c r="C1059" s="5"/>
      <c r="G1059" s="70"/>
      <c r="H1059" s="5"/>
    </row>
    <row r="1060" spans="1:8" ht="13.5" thickBot="1" x14ac:dyDescent="0.25">
      <c r="A1060" s="12"/>
      <c r="C1060" s="5"/>
      <c r="G1060" s="72"/>
      <c r="H1060" s="5"/>
    </row>
    <row r="1061" spans="1:8" ht="13.5" thickBot="1" x14ac:dyDescent="0.25">
      <c r="A1061" s="11" t="s">
        <v>790</v>
      </c>
      <c r="C1061" s="7" t="s">
        <v>791</v>
      </c>
      <c r="G1061" s="72"/>
      <c r="H1061" s="46">
        <f>SUM(G1053:G1059)</f>
        <v>0</v>
      </c>
    </row>
    <row r="1062" spans="1:8" x14ac:dyDescent="0.2">
      <c r="A1062" s="12"/>
      <c r="C1062" s="5"/>
      <c r="G1062" s="72"/>
      <c r="H1062" s="5"/>
    </row>
    <row r="1063" spans="1:8" x14ac:dyDescent="0.2">
      <c r="A1063" s="12"/>
      <c r="C1063" s="32" t="s">
        <v>623</v>
      </c>
      <c r="G1063" s="72"/>
      <c r="H1063" s="5"/>
    </row>
    <row r="1064" spans="1:8" x14ac:dyDescent="0.2">
      <c r="A1064" s="12"/>
      <c r="C1064" s="5"/>
      <c r="G1064" s="72"/>
      <c r="H1064" s="5"/>
    </row>
    <row r="1065" spans="1:8" x14ac:dyDescent="0.2">
      <c r="A1065" s="11" t="s">
        <v>792</v>
      </c>
      <c r="B1065" s="11" t="s">
        <v>793</v>
      </c>
      <c r="C1065" s="5"/>
      <c r="G1065" s="70"/>
      <c r="H1065" s="5"/>
    </row>
    <row r="1066" spans="1:8" x14ac:dyDescent="0.2">
      <c r="A1066" s="11" t="s">
        <v>794</v>
      </c>
      <c r="B1066" s="11" t="s">
        <v>795</v>
      </c>
      <c r="G1066" s="77"/>
    </row>
    <row r="1067" spans="1:8" ht="13.5" thickBot="1" x14ac:dyDescent="0.25">
      <c r="A1067" s="12"/>
      <c r="G1067" s="74"/>
    </row>
    <row r="1068" spans="1:8" ht="13.5" thickBot="1" x14ac:dyDescent="0.25">
      <c r="A1068" s="11" t="s">
        <v>796</v>
      </c>
      <c r="C1068" s="7" t="s">
        <v>629</v>
      </c>
      <c r="G1068" s="74"/>
      <c r="H1068" s="47">
        <f>SUM(G1065:G1066)</f>
        <v>0</v>
      </c>
    </row>
    <row r="1069" spans="1:8" x14ac:dyDescent="0.2">
      <c r="A1069" s="12"/>
      <c r="G1069" s="74"/>
    </row>
    <row r="1070" spans="1:8" x14ac:dyDescent="0.2">
      <c r="A1070" s="12"/>
      <c r="C1070" s="5"/>
      <c r="G1070" s="72"/>
      <c r="H1070" s="5"/>
    </row>
    <row r="1071" spans="1:8" x14ac:dyDescent="0.2">
      <c r="A1071" s="12"/>
      <c r="B1071" s="8" t="s">
        <v>797</v>
      </c>
      <c r="C1071" s="5"/>
      <c r="G1071" s="72"/>
      <c r="H1071" s="5"/>
    </row>
    <row r="1072" spans="1:8" x14ac:dyDescent="0.2">
      <c r="A1072" s="12"/>
      <c r="C1072" s="5"/>
      <c r="G1072" s="72"/>
      <c r="H1072" s="5"/>
    </row>
    <row r="1073" spans="1:8" x14ac:dyDescent="0.2">
      <c r="A1073" s="11" t="s">
        <v>798</v>
      </c>
      <c r="B1073" s="11" t="s">
        <v>799</v>
      </c>
      <c r="C1073" s="5"/>
      <c r="G1073" s="70"/>
      <c r="H1073" s="5"/>
    </row>
    <row r="1074" spans="1:8" x14ac:dyDescent="0.2">
      <c r="A1074" s="11" t="s">
        <v>800</v>
      </c>
      <c r="B1074" s="11" t="s">
        <v>801</v>
      </c>
      <c r="C1074" s="5"/>
      <c r="G1074" s="70"/>
      <c r="H1074" s="5"/>
    </row>
    <row r="1075" spans="1:8" x14ac:dyDescent="0.2">
      <c r="A1075" s="11" t="s">
        <v>802</v>
      </c>
      <c r="B1075" s="11" t="s">
        <v>803</v>
      </c>
      <c r="C1075" s="5"/>
      <c r="G1075" s="70"/>
      <c r="H1075" s="5"/>
    </row>
    <row r="1076" spans="1:8" x14ac:dyDescent="0.2">
      <c r="A1076" s="11" t="s">
        <v>1109</v>
      </c>
      <c r="B1076" s="11" t="s">
        <v>1110</v>
      </c>
      <c r="C1076" s="5"/>
      <c r="G1076" s="70"/>
      <c r="H1076" s="5"/>
    </row>
    <row r="1077" spans="1:8" x14ac:dyDescent="0.2">
      <c r="A1077" s="11" t="s">
        <v>804</v>
      </c>
      <c r="B1077" s="11" t="s">
        <v>805</v>
      </c>
      <c r="C1077" s="5"/>
      <c r="G1077" s="70"/>
      <c r="H1077" s="5"/>
    </row>
    <row r="1078" spans="1:8" x14ac:dyDescent="0.2">
      <c r="A1078" s="11" t="s">
        <v>1111</v>
      </c>
      <c r="B1078" s="11" t="s">
        <v>1112</v>
      </c>
      <c r="C1078" s="5"/>
      <c r="G1078" s="70"/>
      <c r="H1078" s="5"/>
    </row>
    <row r="1079" spans="1:8" ht="13.5" thickBot="1" x14ac:dyDescent="0.25">
      <c r="A1079" s="12"/>
      <c r="C1079" s="5"/>
      <c r="G1079" s="5"/>
      <c r="H1079" s="5"/>
    </row>
    <row r="1080" spans="1:8" ht="13.5" thickBot="1" x14ac:dyDescent="0.25">
      <c r="A1080" s="11" t="s">
        <v>806</v>
      </c>
      <c r="B1080" s="9" t="s">
        <v>807</v>
      </c>
      <c r="C1080" s="5"/>
      <c r="G1080" s="5"/>
      <c r="H1080" s="46">
        <f>SUM(G1073:G1078)</f>
        <v>0</v>
      </c>
    </row>
    <row r="1081" spans="1:8" ht="13.5" thickBot="1" x14ac:dyDescent="0.25">
      <c r="A1081" s="12"/>
      <c r="C1081" s="5"/>
      <c r="G1081" s="5"/>
      <c r="H1081" s="5"/>
    </row>
    <row r="1082" spans="1:8" ht="13.5" thickBot="1" x14ac:dyDescent="0.25">
      <c r="A1082" s="11" t="s">
        <v>808</v>
      </c>
      <c r="B1082" s="22" t="s">
        <v>809</v>
      </c>
      <c r="G1082" s="5"/>
      <c r="H1082" s="46">
        <f>SUM(H897:H1080)</f>
        <v>0</v>
      </c>
    </row>
    <row r="1083" spans="1:8" x14ac:dyDescent="0.2">
      <c r="A1083" s="12"/>
      <c r="B1083" s="131" t="s">
        <v>810</v>
      </c>
      <c r="C1083" s="131"/>
      <c r="D1083" s="131"/>
      <c r="E1083" s="131"/>
      <c r="F1083" s="131"/>
      <c r="G1083" s="131"/>
    </row>
    <row r="1084" spans="1:8" x14ac:dyDescent="0.2">
      <c r="A1084" s="12"/>
      <c r="B1084" s="128" t="s">
        <v>811</v>
      </c>
      <c r="C1084" s="128"/>
      <c r="D1084" s="128"/>
      <c r="E1084" s="128"/>
      <c r="F1084" s="128"/>
      <c r="G1084" s="128"/>
      <c r="H1084" s="5"/>
    </row>
    <row r="1085" spans="1:8" ht="13.5" thickBot="1" x14ac:dyDescent="0.25">
      <c r="A1085" s="12"/>
      <c r="C1085" s="5"/>
      <c r="G1085" s="5"/>
      <c r="H1085" s="5"/>
    </row>
    <row r="1086" spans="1:8" ht="13.5" thickBot="1" x14ac:dyDescent="0.25">
      <c r="A1086" s="11" t="s">
        <v>812</v>
      </c>
      <c r="C1086" s="5"/>
      <c r="F1086" s="96"/>
      <c r="G1086" s="72"/>
      <c r="H1086" s="5"/>
    </row>
    <row r="1087" spans="1:8" ht="13.5" thickBot="1" x14ac:dyDescent="0.25">
      <c r="A1087" s="12" t="s">
        <v>1033</v>
      </c>
      <c r="C1087" s="5"/>
      <c r="F1087" s="96"/>
      <c r="G1087" s="72"/>
      <c r="H1087" s="5"/>
    </row>
    <row r="1088" spans="1:8" x14ac:dyDescent="0.2">
      <c r="A1088" s="8" t="s">
        <v>126</v>
      </c>
      <c r="B1088" s="9"/>
      <c r="C1088" s="5"/>
      <c r="F1088" s="74"/>
      <c r="G1088" s="72"/>
      <c r="H1088" s="5"/>
    </row>
    <row r="1089" spans="1:8" x14ac:dyDescent="0.2">
      <c r="A1089" s="10" t="s">
        <v>71</v>
      </c>
      <c r="B1089" s="7" t="s">
        <v>127</v>
      </c>
      <c r="C1089" s="5"/>
      <c r="F1089" s="74"/>
      <c r="G1089" s="97" t="s">
        <v>890</v>
      </c>
      <c r="H1089" s="5"/>
    </row>
    <row r="1090" spans="1:8" x14ac:dyDescent="0.2">
      <c r="A1090" s="12"/>
      <c r="C1090" s="5"/>
      <c r="F1090" s="74"/>
      <c r="G1090" s="72"/>
      <c r="H1090" s="5"/>
    </row>
    <row r="1091" spans="1:8" x14ac:dyDescent="0.2">
      <c r="B1091" s="8" t="s">
        <v>813</v>
      </c>
      <c r="C1091" s="5"/>
      <c r="F1091" s="74"/>
      <c r="G1091" s="72"/>
      <c r="H1091" s="5"/>
    </row>
    <row r="1092" spans="1:8" x14ac:dyDescent="0.2">
      <c r="A1092" s="12"/>
      <c r="C1092" s="5"/>
      <c r="F1092" s="74"/>
      <c r="G1092" s="72"/>
      <c r="H1092" s="5"/>
    </row>
    <row r="1093" spans="1:8" x14ac:dyDescent="0.2">
      <c r="A1093" s="11" t="s">
        <v>814</v>
      </c>
      <c r="B1093" s="11" t="s">
        <v>75</v>
      </c>
      <c r="C1093" s="5"/>
      <c r="F1093" s="74"/>
      <c r="G1093" s="70"/>
      <c r="H1093" s="5"/>
    </row>
    <row r="1094" spans="1:8" x14ac:dyDescent="0.2">
      <c r="A1094" s="11" t="s">
        <v>815</v>
      </c>
      <c r="B1094" s="11" t="s">
        <v>77</v>
      </c>
      <c r="C1094" s="5"/>
      <c r="F1094" s="74"/>
      <c r="G1094" s="70"/>
      <c r="H1094" s="5"/>
    </row>
    <row r="1095" spans="1:8" x14ac:dyDescent="0.2">
      <c r="A1095" s="11" t="s">
        <v>816</v>
      </c>
      <c r="B1095" s="11" t="s">
        <v>1216</v>
      </c>
      <c r="C1095" s="5"/>
      <c r="F1095" s="74"/>
      <c r="G1095" s="70"/>
      <c r="H1095" s="5"/>
    </row>
    <row r="1096" spans="1:8" x14ac:dyDescent="0.2">
      <c r="A1096" s="11" t="s">
        <v>817</v>
      </c>
      <c r="B1096" s="11" t="s">
        <v>818</v>
      </c>
      <c r="C1096" s="5"/>
      <c r="F1096" s="74"/>
      <c r="G1096" s="70"/>
      <c r="H1096" s="5"/>
    </row>
    <row r="1097" spans="1:8" x14ac:dyDescent="0.2">
      <c r="A1097" s="11" t="s">
        <v>819</v>
      </c>
      <c r="B1097" s="11" t="s">
        <v>82</v>
      </c>
      <c r="C1097" s="5"/>
      <c r="F1097" s="74"/>
      <c r="G1097" s="70"/>
      <c r="H1097" s="5"/>
    </row>
    <row r="1098" spans="1:8" x14ac:dyDescent="0.2">
      <c r="A1098" s="11" t="s">
        <v>820</v>
      </c>
      <c r="B1098" s="11" t="s">
        <v>821</v>
      </c>
      <c r="C1098" s="5"/>
      <c r="F1098" s="74"/>
      <c r="G1098" s="70"/>
      <c r="H1098" s="5"/>
    </row>
    <row r="1099" spans="1:8" x14ac:dyDescent="0.2">
      <c r="A1099" s="11" t="s">
        <v>816</v>
      </c>
      <c r="B1099" s="11" t="s">
        <v>834</v>
      </c>
      <c r="C1099" s="5"/>
      <c r="F1099" s="74"/>
      <c r="G1099" s="70"/>
      <c r="H1099" s="5"/>
    </row>
    <row r="1100" spans="1:8" x14ac:dyDescent="0.2">
      <c r="A1100" s="11" t="s">
        <v>822</v>
      </c>
      <c r="B1100" s="11" t="s">
        <v>823</v>
      </c>
      <c r="C1100" s="5"/>
      <c r="F1100" s="74"/>
      <c r="G1100" s="70"/>
      <c r="H1100" s="5"/>
    </row>
    <row r="1101" spans="1:8" x14ac:dyDescent="0.2">
      <c r="A1101" s="11" t="s">
        <v>824</v>
      </c>
      <c r="B1101" s="11" t="s">
        <v>825</v>
      </c>
      <c r="C1101" s="5"/>
      <c r="F1101" s="74"/>
      <c r="G1101" s="70"/>
      <c r="H1101" s="5"/>
    </row>
    <row r="1102" spans="1:8" x14ac:dyDescent="0.2">
      <c r="A1102" s="11" t="s">
        <v>826</v>
      </c>
      <c r="B1102" s="11" t="s">
        <v>535</v>
      </c>
      <c r="C1102" s="5"/>
      <c r="F1102" s="74"/>
      <c r="G1102" s="70"/>
      <c r="H1102" s="5"/>
    </row>
    <row r="1103" spans="1:8" x14ac:dyDescent="0.2">
      <c r="A1103" s="11" t="s">
        <v>827</v>
      </c>
      <c r="B1103" s="11" t="s">
        <v>828</v>
      </c>
      <c r="C1103" s="5"/>
      <c r="F1103" s="74"/>
      <c r="G1103" s="70"/>
      <c r="H1103" s="5"/>
    </row>
    <row r="1104" spans="1:8" x14ac:dyDescent="0.2">
      <c r="A1104" s="11" t="s">
        <v>829</v>
      </c>
      <c r="B1104" s="11" t="s">
        <v>539</v>
      </c>
      <c r="C1104" s="5"/>
      <c r="F1104" s="74"/>
      <c r="G1104" s="70"/>
      <c r="H1104" s="5"/>
    </row>
    <row r="1105" spans="1:8" x14ac:dyDescent="0.2">
      <c r="A1105" s="11" t="s">
        <v>830</v>
      </c>
      <c r="B1105" s="11" t="s">
        <v>541</v>
      </c>
      <c r="C1105" s="5"/>
      <c r="F1105" s="74"/>
      <c r="G1105" s="70"/>
      <c r="H1105" s="5"/>
    </row>
    <row r="1106" spans="1:8" x14ac:dyDescent="0.2">
      <c r="A1106" s="11" t="s">
        <v>831</v>
      </c>
      <c r="B1106" s="11" t="s">
        <v>543</v>
      </c>
      <c r="C1106" s="5"/>
      <c r="F1106" s="74"/>
      <c r="G1106" s="70"/>
      <c r="H1106" s="5"/>
    </row>
    <row r="1107" spans="1:8" x14ac:dyDescent="0.2">
      <c r="A1107" s="11" t="s">
        <v>832</v>
      </c>
      <c r="B1107" s="11" t="s">
        <v>833</v>
      </c>
      <c r="C1107" s="5"/>
      <c r="F1107" s="74"/>
      <c r="G1107" s="70"/>
      <c r="H1107" s="5"/>
    </row>
    <row r="1108" spans="1:8" ht="13.5" thickBot="1" x14ac:dyDescent="0.25">
      <c r="C1108" s="5"/>
      <c r="F1108" s="74"/>
      <c r="G1108" s="72"/>
      <c r="H1108" s="5"/>
    </row>
    <row r="1109" spans="1:8" ht="13.5" thickBot="1" x14ac:dyDescent="0.25">
      <c r="A1109" s="12"/>
      <c r="B1109" s="9" t="s">
        <v>835</v>
      </c>
      <c r="C1109" s="5"/>
      <c r="F1109" s="74"/>
      <c r="G1109" s="72"/>
      <c r="H1109" s="46">
        <f>SUM(G1093:G1107)</f>
        <v>0</v>
      </c>
    </row>
    <row r="1110" spans="1:8" x14ac:dyDescent="0.2">
      <c r="A1110" s="12"/>
      <c r="C1110" s="5"/>
      <c r="F1110" s="74"/>
      <c r="G1110" s="72"/>
      <c r="H1110" s="5"/>
    </row>
    <row r="1111" spans="1:8" x14ac:dyDescent="0.2">
      <c r="C1111" s="5"/>
      <c r="F1111" s="74"/>
      <c r="G1111" s="72"/>
      <c r="H1111" s="5"/>
    </row>
    <row r="1112" spans="1:8" x14ac:dyDescent="0.2">
      <c r="B1112" s="8" t="s">
        <v>836</v>
      </c>
      <c r="C1112" s="5"/>
      <c r="F1112" s="74"/>
      <c r="G1112" s="97" t="s">
        <v>890</v>
      </c>
      <c r="H1112" s="5"/>
    </row>
    <row r="1113" spans="1:8" x14ac:dyDescent="0.2">
      <c r="A1113" s="11"/>
      <c r="C1113" s="5"/>
      <c r="F1113" s="74"/>
      <c r="G1113" s="72"/>
      <c r="H1113" s="5"/>
    </row>
    <row r="1114" spans="1:8" x14ac:dyDescent="0.2">
      <c r="A1114" s="11" t="s">
        <v>837</v>
      </c>
      <c r="B1114" s="11" t="s">
        <v>838</v>
      </c>
      <c r="C1114" s="5"/>
      <c r="F1114" s="74"/>
      <c r="G1114" s="70"/>
      <c r="H1114" s="5"/>
    </row>
    <row r="1115" spans="1:8" x14ac:dyDescent="0.2">
      <c r="A1115" s="11" t="s">
        <v>839</v>
      </c>
      <c r="B1115" s="11" t="s">
        <v>840</v>
      </c>
      <c r="C1115" s="5"/>
      <c r="F1115" s="74"/>
      <c r="G1115" s="70"/>
      <c r="H1115" s="5"/>
    </row>
    <row r="1116" spans="1:8" x14ac:dyDescent="0.2">
      <c r="A1116" s="11" t="s">
        <v>841</v>
      </c>
      <c r="B1116" s="11" t="s">
        <v>842</v>
      </c>
      <c r="C1116" s="5"/>
      <c r="F1116" s="74"/>
      <c r="G1116" s="70"/>
      <c r="H1116" s="5"/>
    </row>
    <row r="1117" spans="1:8" x14ac:dyDescent="0.2">
      <c r="A1117" s="11" t="s">
        <v>843</v>
      </c>
      <c r="B1117" s="11" t="s">
        <v>735</v>
      </c>
      <c r="C1117" s="5"/>
      <c r="F1117" s="74"/>
      <c r="G1117" s="70"/>
      <c r="H1117" s="5"/>
    </row>
    <row r="1118" spans="1:8" x14ac:dyDescent="0.2">
      <c r="A1118" s="11" t="s">
        <v>1206</v>
      </c>
      <c r="B1118" s="11" t="s">
        <v>1212</v>
      </c>
      <c r="C1118" s="5"/>
      <c r="F1118" s="74"/>
      <c r="G1118" s="70"/>
      <c r="H1118" s="5"/>
    </row>
    <row r="1119" spans="1:8" x14ac:dyDescent="0.2">
      <c r="A1119" s="11" t="s">
        <v>1207</v>
      </c>
      <c r="B1119" s="11" t="s">
        <v>1211</v>
      </c>
      <c r="C1119" s="5"/>
      <c r="F1119" s="74"/>
      <c r="G1119" s="70"/>
      <c r="H1119" s="5"/>
    </row>
    <row r="1120" spans="1:8" x14ac:dyDescent="0.2">
      <c r="A1120" s="11" t="s">
        <v>1208</v>
      </c>
      <c r="B1120" s="11" t="s">
        <v>1210</v>
      </c>
      <c r="C1120" s="5"/>
      <c r="F1120" s="74"/>
      <c r="G1120" s="70"/>
      <c r="H1120" s="5"/>
    </row>
    <row r="1121" spans="1:8" x14ac:dyDescent="0.2">
      <c r="A1121" s="11" t="s">
        <v>1209</v>
      </c>
      <c r="B1121" s="11" t="s">
        <v>751</v>
      </c>
      <c r="C1121" s="5"/>
      <c r="F1121" s="74"/>
      <c r="G1121" s="70"/>
      <c r="H1121" s="5"/>
    </row>
    <row r="1122" spans="1:8" x14ac:dyDescent="0.2">
      <c r="A1122" s="11" t="s">
        <v>844</v>
      </c>
      <c r="B1122" s="11" t="s">
        <v>845</v>
      </c>
      <c r="C1122" s="5"/>
      <c r="F1122" s="74"/>
      <c r="G1122" s="70"/>
      <c r="H1122" s="5"/>
    </row>
    <row r="1123" spans="1:8" x14ac:dyDescent="0.2">
      <c r="A1123" s="11" t="s">
        <v>846</v>
      </c>
      <c r="B1123" s="11" t="s">
        <v>1213</v>
      </c>
      <c r="C1123" s="5"/>
      <c r="F1123" s="74"/>
      <c r="G1123" s="70"/>
      <c r="H1123" s="5"/>
    </row>
    <row r="1124" spans="1:8" x14ac:dyDescent="0.2">
      <c r="A1124" s="11" t="s">
        <v>847</v>
      </c>
      <c r="B1124" s="11" t="s">
        <v>848</v>
      </c>
      <c r="C1124" s="5"/>
      <c r="F1124" s="74"/>
      <c r="G1124" s="70"/>
      <c r="H1124" s="5"/>
    </row>
    <row r="1125" spans="1:8" x14ac:dyDescent="0.2">
      <c r="A1125" s="11" t="s">
        <v>849</v>
      </c>
      <c r="B1125" s="11" t="s">
        <v>1214</v>
      </c>
      <c r="C1125" s="5"/>
      <c r="F1125" s="74"/>
      <c r="G1125" s="70"/>
      <c r="H1125" s="5"/>
    </row>
    <row r="1126" spans="1:8" x14ac:dyDescent="0.2">
      <c r="A1126" s="11" t="s">
        <v>850</v>
      </c>
      <c r="B1126" s="11" t="s">
        <v>851</v>
      </c>
      <c r="C1126" s="5"/>
      <c r="F1126" s="74"/>
      <c r="G1126" s="70"/>
      <c r="H1126" s="5"/>
    </row>
    <row r="1127" spans="1:8" x14ac:dyDescent="0.2">
      <c r="C1127" s="5"/>
      <c r="F1127" s="74"/>
      <c r="G1127" s="70"/>
      <c r="H1127" s="5"/>
    </row>
    <row r="1128" spans="1:8" x14ac:dyDescent="0.2">
      <c r="A1128" s="11" t="s">
        <v>852</v>
      </c>
      <c r="B1128" s="11" t="s">
        <v>853</v>
      </c>
      <c r="C1128" s="11" t="s">
        <v>854</v>
      </c>
      <c r="G1128" s="70"/>
      <c r="H1128" s="5"/>
    </row>
    <row r="1129" spans="1:8" ht="13.5" thickBot="1" x14ac:dyDescent="0.25">
      <c r="C1129" s="5"/>
      <c r="G1129" s="5"/>
      <c r="H1129" s="5"/>
    </row>
    <row r="1130" spans="1:8" ht="13.5" thickBot="1" x14ac:dyDescent="0.25">
      <c r="A1130" s="12"/>
      <c r="B1130" s="9" t="s">
        <v>1047</v>
      </c>
      <c r="C1130" s="5"/>
      <c r="G1130" s="5"/>
      <c r="H1130" s="46">
        <f>SUM(G1114:G1128)</f>
        <v>0</v>
      </c>
    </row>
    <row r="1131" spans="1:8" x14ac:dyDescent="0.2">
      <c r="B1131" s="7" t="s">
        <v>1219</v>
      </c>
      <c r="C1131" s="5"/>
      <c r="G1131" s="5"/>
      <c r="H1131" s="5"/>
    </row>
    <row r="1132" spans="1:8" ht="13.5" thickBot="1" x14ac:dyDescent="0.25">
      <c r="A1132" s="12"/>
      <c r="C1132" s="5"/>
      <c r="G1132" s="5"/>
      <c r="H1132" s="5"/>
    </row>
    <row r="1133" spans="1:8" ht="13.5" thickBot="1" x14ac:dyDescent="0.25">
      <c r="A1133" s="11" t="s">
        <v>855</v>
      </c>
      <c r="C1133" s="5"/>
      <c r="F1133" t="s">
        <v>925</v>
      </c>
      <c r="G1133" s="46">
        <f>+H840</f>
        <v>0</v>
      </c>
      <c r="H1133" s="5"/>
    </row>
    <row r="1134" spans="1:8" ht="13.5" thickBot="1" x14ac:dyDescent="0.25">
      <c r="A1134" s="12"/>
      <c r="C1134" s="5"/>
      <c r="G1134" s="5"/>
      <c r="H1134" s="5"/>
    </row>
    <row r="1135" spans="1:8" ht="13.5" thickBot="1" x14ac:dyDescent="0.25">
      <c r="A1135" s="11" t="s">
        <v>856</v>
      </c>
      <c r="C1135" s="5"/>
      <c r="F1135" t="s">
        <v>926</v>
      </c>
      <c r="G1135" s="46">
        <f>H1082</f>
        <v>0</v>
      </c>
      <c r="H1135" s="5"/>
    </row>
    <row r="1136" spans="1:8" x14ac:dyDescent="0.2">
      <c r="A1136" s="12"/>
      <c r="C1136" s="5"/>
      <c r="G1136" s="5"/>
      <c r="H1136" s="5"/>
    </row>
    <row r="1137" spans="1:8" x14ac:dyDescent="0.2">
      <c r="A1137" s="11" t="s">
        <v>1220</v>
      </c>
      <c r="C1137" s="70"/>
      <c r="G1137" s="45"/>
      <c r="H1137" s="5"/>
    </row>
    <row r="1138" spans="1:8" x14ac:dyDescent="0.2">
      <c r="A1138" s="12"/>
      <c r="C1138" s="72"/>
      <c r="G1138" s="5"/>
      <c r="H1138" s="5"/>
    </row>
    <row r="1139" spans="1:8" x14ac:dyDescent="0.2">
      <c r="A1139" s="11" t="s">
        <v>857</v>
      </c>
      <c r="C1139" s="70"/>
      <c r="G1139" s="45"/>
      <c r="H1139" s="5"/>
    </row>
    <row r="1140" spans="1:8" x14ac:dyDescent="0.2">
      <c r="A1140" s="12"/>
      <c r="C1140" s="5"/>
      <c r="G1140" s="5"/>
      <c r="H1140" s="5"/>
    </row>
    <row r="1141" spans="1:8" x14ac:dyDescent="0.2">
      <c r="A1141" s="11" t="s">
        <v>858</v>
      </c>
      <c r="C1141" s="5"/>
      <c r="H1141" s="5"/>
    </row>
    <row r="1142" spans="1:8" x14ac:dyDescent="0.2">
      <c r="A1142" s="11" t="s">
        <v>859</v>
      </c>
      <c r="C1142" s="5"/>
      <c r="F1142" t="s">
        <v>927</v>
      </c>
      <c r="G1142" s="55">
        <f>+C1137-C1139</f>
        <v>0</v>
      </c>
      <c r="H1142" s="5"/>
    </row>
    <row r="1143" spans="1:8" x14ac:dyDescent="0.2">
      <c r="A1143" s="12"/>
      <c r="C1143" s="5"/>
      <c r="G1143" s="5"/>
      <c r="H1143" s="5"/>
    </row>
    <row r="1144" spans="1:8" ht="13.5" thickBot="1" x14ac:dyDescent="0.25">
      <c r="A1144" s="11" t="s">
        <v>860</v>
      </c>
      <c r="C1144" s="5"/>
      <c r="G1144" s="5"/>
      <c r="H1144" s="5"/>
    </row>
    <row r="1145" spans="1:8" ht="13.5" thickBot="1" x14ac:dyDescent="0.25">
      <c r="A1145" s="11" t="s">
        <v>861</v>
      </c>
      <c r="C1145" s="5"/>
      <c r="F1145" t="s">
        <v>928</v>
      </c>
      <c r="G1145" s="46">
        <f>+G1135+G1142</f>
        <v>0</v>
      </c>
      <c r="H1145" s="5"/>
    </row>
    <row r="1146" spans="1:8" x14ac:dyDescent="0.2">
      <c r="A1146" s="12"/>
      <c r="C1146" s="5"/>
      <c r="G1146" s="5"/>
      <c r="H1146" s="5"/>
    </row>
    <row r="1147" spans="1:8" x14ac:dyDescent="0.2">
      <c r="A1147" s="12"/>
      <c r="C1147" s="5"/>
      <c r="G1147" s="5"/>
      <c r="H1147" s="5"/>
    </row>
    <row r="1148" spans="1:8" ht="13.5" thickBot="1" x14ac:dyDescent="0.25">
      <c r="A1148" s="11" t="s">
        <v>862</v>
      </c>
      <c r="C1148" s="5"/>
      <c r="G1148" s="5"/>
      <c r="H1148" s="5"/>
    </row>
    <row r="1149" spans="1:8" ht="13.5" thickBot="1" x14ac:dyDescent="0.25">
      <c r="A1149" s="11" t="s">
        <v>863</v>
      </c>
      <c r="C1149" s="5"/>
      <c r="F1149" t="s">
        <v>929</v>
      </c>
      <c r="G1149" s="46">
        <f>+G1133-G1145</f>
        <v>0</v>
      </c>
      <c r="H1149" s="5"/>
    </row>
    <row r="1150" spans="1:8" x14ac:dyDescent="0.2">
      <c r="A1150" s="12"/>
      <c r="C1150" s="5"/>
      <c r="G1150" s="5"/>
      <c r="H1150" s="5"/>
    </row>
    <row r="1151" spans="1:8" x14ac:dyDescent="0.2">
      <c r="A1151" s="34"/>
      <c r="B1151" s="35"/>
      <c r="C1151" s="36"/>
      <c r="D1151" s="35"/>
      <c r="E1151" s="35"/>
      <c r="F1151" s="35"/>
      <c r="G1151" s="36"/>
      <c r="H1151" s="36"/>
    </row>
    <row r="1152" spans="1:8" x14ac:dyDescent="0.2">
      <c r="A1152" s="12"/>
      <c r="B1152" s="7" t="s">
        <v>1221</v>
      </c>
      <c r="C1152" s="5"/>
      <c r="G1152" s="5"/>
      <c r="H1152" s="5"/>
    </row>
    <row r="1153" spans="1:8" x14ac:dyDescent="0.2">
      <c r="A1153" s="12"/>
      <c r="C1153" s="5"/>
      <c r="G1153" s="5"/>
      <c r="H1153" s="5"/>
    </row>
    <row r="1154" spans="1:8" x14ac:dyDescent="0.2">
      <c r="A1154" s="11" t="s">
        <v>1222</v>
      </c>
      <c r="C1154" s="5"/>
      <c r="G1154" s="70"/>
      <c r="H1154" s="5"/>
    </row>
    <row r="1155" spans="1:8" x14ac:dyDescent="0.2">
      <c r="A1155" s="11" t="s">
        <v>1223</v>
      </c>
      <c r="C1155" s="5"/>
      <c r="G1155" s="70"/>
      <c r="H1155" s="5"/>
    </row>
    <row r="1156" spans="1:8" x14ac:dyDescent="0.2">
      <c r="A1156" s="12"/>
      <c r="C1156" s="5"/>
      <c r="G1156" s="5"/>
      <c r="H1156" s="5"/>
    </row>
    <row r="1157" spans="1:8" x14ac:dyDescent="0.2">
      <c r="A1157" s="11" t="s">
        <v>934</v>
      </c>
      <c r="B1157" s="68">
        <f>+G1149</f>
        <v>0</v>
      </c>
      <c r="C1157" s="11" t="s">
        <v>864</v>
      </c>
      <c r="G1157" s="5"/>
      <c r="H1157" s="5"/>
    </row>
    <row r="1158" spans="1:8" x14ac:dyDescent="0.2">
      <c r="A1158" s="12" t="s">
        <v>930</v>
      </c>
      <c r="B1158" s="67" t="s">
        <v>248</v>
      </c>
      <c r="C1158" s="5"/>
      <c r="G1158" s="5"/>
      <c r="H1158" s="5"/>
    </row>
    <row r="1159" spans="1:8" x14ac:dyDescent="0.2">
      <c r="A1159" s="12" t="s">
        <v>940</v>
      </c>
      <c r="B1159" s="67"/>
      <c r="C1159" s="5"/>
      <c r="G1159" s="5"/>
      <c r="H1159" s="5"/>
    </row>
    <row r="1160" spans="1:8" x14ac:dyDescent="0.2">
      <c r="A1160" s="12" t="s">
        <v>931</v>
      </c>
      <c r="B1160" s="67"/>
      <c r="C1160" s="5"/>
      <c r="G1160" s="5"/>
      <c r="H1160" s="5"/>
    </row>
    <row r="1161" spans="1:8" x14ac:dyDescent="0.2">
      <c r="A1161" s="12" t="s">
        <v>932</v>
      </c>
      <c r="B1161" s="68">
        <f>+G1155</f>
        <v>0</v>
      </c>
      <c r="C1161" s="5"/>
      <c r="G1161" s="5"/>
      <c r="H1161" s="5"/>
    </row>
    <row r="1162" spans="1:8" x14ac:dyDescent="0.2">
      <c r="A1162" s="12" t="s">
        <v>933</v>
      </c>
      <c r="B1162" s="67"/>
      <c r="C1162" s="5"/>
      <c r="G1162" s="5"/>
      <c r="H1162" s="5"/>
    </row>
    <row r="1163" spans="1:8" x14ac:dyDescent="0.2">
      <c r="A1163" s="12" t="s">
        <v>936</v>
      </c>
      <c r="B1163" s="67"/>
      <c r="G1163" s="5"/>
      <c r="H1163" s="5"/>
    </row>
    <row r="1164" spans="1:8" x14ac:dyDescent="0.2">
      <c r="A1164" s="18" t="s">
        <v>935</v>
      </c>
      <c r="B1164" s="56" t="e">
        <f>(B1157/B1161)*1000</f>
        <v>#DIV/0!</v>
      </c>
      <c r="C1164" s="18" t="s">
        <v>937</v>
      </c>
      <c r="G1164" s="5"/>
      <c r="H1164" s="5"/>
    </row>
    <row r="1165" spans="1:8" x14ac:dyDescent="0.2">
      <c r="C1165" s="18" t="s">
        <v>938</v>
      </c>
      <c r="G1165" s="5"/>
      <c r="H1165" s="5"/>
    </row>
    <row r="1166" spans="1:8" x14ac:dyDescent="0.2">
      <c r="A1166" s="35"/>
      <c r="B1166" s="35"/>
      <c r="C1166" s="51" t="s">
        <v>939</v>
      </c>
      <c r="D1166" s="35"/>
      <c r="E1166" s="35"/>
      <c r="F1166" s="35"/>
      <c r="G1166" s="36"/>
      <c r="H1166" s="36"/>
    </row>
    <row r="1167" spans="1:8" x14ac:dyDescent="0.2">
      <c r="A1167" s="37"/>
      <c r="B1167" s="7" t="s">
        <v>1224</v>
      </c>
      <c r="C1167" s="39"/>
      <c r="D1167" s="38"/>
      <c r="E1167" s="38"/>
      <c r="F1167" s="38"/>
      <c r="G1167" s="39"/>
      <c r="H1167" s="39"/>
    </row>
    <row r="1168" spans="1:8" ht="13.5" thickBot="1" x14ac:dyDescent="0.25">
      <c r="A1168" s="37"/>
      <c r="B1168" s="7"/>
      <c r="C1168" s="39"/>
      <c r="D1168" s="38"/>
      <c r="E1168" s="38"/>
      <c r="F1168" s="38"/>
      <c r="G1168" s="39"/>
      <c r="H1168" s="39"/>
    </row>
    <row r="1169" spans="1:8" ht="13.5" thickBot="1" x14ac:dyDescent="0.25">
      <c r="A1169" s="11" t="s">
        <v>1225</v>
      </c>
      <c r="C1169" s="5"/>
      <c r="G1169" s="76"/>
      <c r="H1169" s="5"/>
    </row>
    <row r="1170" spans="1:8" x14ac:dyDescent="0.2">
      <c r="A1170" s="11"/>
      <c r="C1170" s="5"/>
      <c r="G1170" s="5"/>
      <c r="H1170" s="5"/>
    </row>
    <row r="1171" spans="1:8" ht="13.5" thickBot="1" x14ac:dyDescent="0.25">
      <c r="A1171" s="11" t="s">
        <v>941</v>
      </c>
      <c r="C1171" s="5"/>
      <c r="G1171" s="5"/>
      <c r="H1171" s="5"/>
    </row>
    <row r="1172" spans="1:8" ht="13.5" thickBot="1" x14ac:dyDescent="0.25">
      <c r="A1172" s="11" t="s">
        <v>942</v>
      </c>
      <c r="B1172" s="47">
        <f>+G1169</f>
        <v>0</v>
      </c>
      <c r="C1172" s="5"/>
      <c r="G1172" s="5"/>
      <c r="H1172" s="5"/>
    </row>
    <row r="1173" spans="1:8" x14ac:dyDescent="0.2">
      <c r="A1173" s="12" t="s">
        <v>930</v>
      </c>
      <c r="B1173" s="67" t="s">
        <v>248</v>
      </c>
      <c r="C1173" s="5"/>
      <c r="G1173" s="5"/>
      <c r="H1173" s="5"/>
    </row>
    <row r="1174" spans="1:8" x14ac:dyDescent="0.2">
      <c r="A1174" s="12" t="s">
        <v>940</v>
      </c>
      <c r="B1174" s="67"/>
      <c r="C1174" s="5"/>
      <c r="G1174" s="5"/>
      <c r="H1174" s="5"/>
    </row>
    <row r="1175" spans="1:8" ht="13.5" thickBot="1" x14ac:dyDescent="0.25">
      <c r="A1175" s="12" t="s">
        <v>931</v>
      </c>
      <c r="B1175" s="67"/>
      <c r="C1175" s="5"/>
      <c r="G1175" s="5"/>
      <c r="H1175" s="5"/>
    </row>
    <row r="1176" spans="1:8" ht="13.5" thickBot="1" x14ac:dyDescent="0.25">
      <c r="A1176" s="12" t="s">
        <v>932</v>
      </c>
      <c r="B1176" s="47">
        <f>+G1155</f>
        <v>0</v>
      </c>
      <c r="C1176" s="5"/>
      <c r="G1176" s="5"/>
      <c r="H1176" s="5"/>
    </row>
    <row r="1177" spans="1:8" x14ac:dyDescent="0.2">
      <c r="A1177" s="12" t="s">
        <v>933</v>
      </c>
      <c r="B1177" s="67"/>
      <c r="C1177" s="5"/>
      <c r="G1177" s="5"/>
      <c r="H1177" s="5"/>
    </row>
    <row r="1178" spans="1:8" ht="13.5" thickBot="1" x14ac:dyDescent="0.25">
      <c r="A1178" s="12" t="s">
        <v>936</v>
      </c>
      <c r="B1178" s="67"/>
      <c r="C1178" s="5"/>
      <c r="G1178" s="5"/>
      <c r="H1178" s="5"/>
    </row>
    <row r="1179" spans="1:8" ht="13.5" thickBot="1" x14ac:dyDescent="0.25">
      <c r="A1179" s="18" t="s">
        <v>935</v>
      </c>
      <c r="B1179" s="33" t="e">
        <f>(B1172/B1176)*1000</f>
        <v>#DIV/0!</v>
      </c>
      <c r="C1179" s="18" t="s">
        <v>937</v>
      </c>
      <c r="G1179" s="5"/>
      <c r="H1179" s="5"/>
    </row>
    <row r="1180" spans="1:8" x14ac:dyDescent="0.2">
      <c r="A1180" s="11"/>
      <c r="C1180" s="18" t="s">
        <v>938</v>
      </c>
      <c r="G1180" s="5"/>
      <c r="H1180" s="5"/>
    </row>
    <row r="1181" spans="1:8" x14ac:dyDescent="0.2">
      <c r="A1181" s="11" t="s">
        <v>128</v>
      </c>
      <c r="C1181" s="18" t="s">
        <v>865</v>
      </c>
      <c r="G1181" s="5"/>
      <c r="H1181" s="5"/>
    </row>
    <row r="1182" spans="1:8" x14ac:dyDescent="0.2">
      <c r="A1182" s="52"/>
      <c r="B1182" s="35"/>
      <c r="C1182" s="36"/>
      <c r="D1182" s="35"/>
      <c r="E1182" s="35"/>
      <c r="F1182" s="35"/>
      <c r="G1182" s="36"/>
      <c r="H1182" s="36"/>
    </row>
    <row r="1183" spans="1:8" x14ac:dyDescent="0.2">
      <c r="A1183" s="12"/>
      <c r="B1183" s="7" t="s">
        <v>1226</v>
      </c>
      <c r="C1183" s="5"/>
      <c r="G1183" s="5"/>
      <c r="H1183" s="5"/>
    </row>
    <row r="1184" spans="1:8" ht="13.5" thickBot="1" x14ac:dyDescent="0.25">
      <c r="A1184" s="12"/>
      <c r="C1184" s="5"/>
      <c r="G1184" s="5"/>
      <c r="H1184" s="22" t="s">
        <v>945</v>
      </c>
    </row>
    <row r="1185" spans="1:8" ht="13.5" thickBot="1" x14ac:dyDescent="0.25">
      <c r="A1185" s="12" t="s">
        <v>943</v>
      </c>
      <c r="B1185" s="47">
        <f>+H1049</f>
        <v>0</v>
      </c>
      <c r="C1185" s="24" t="s">
        <v>944</v>
      </c>
      <c r="G1185" s="46">
        <f>+H840</f>
        <v>0</v>
      </c>
      <c r="H1185" s="53" t="e">
        <f>(B1185/G1185)</f>
        <v>#DIV/0!</v>
      </c>
    </row>
    <row r="1186" spans="1:8" x14ac:dyDescent="0.2">
      <c r="A1186" s="12"/>
      <c r="B1186" s="3"/>
      <c r="C1186" s="24"/>
      <c r="G1186" s="5"/>
      <c r="H1186" s="40"/>
    </row>
    <row r="1187" spans="1:8" x14ac:dyDescent="0.2">
      <c r="A1187" s="12"/>
      <c r="C1187" s="7" t="s">
        <v>866</v>
      </c>
      <c r="G1187" s="5"/>
      <c r="H1187" s="5"/>
    </row>
    <row r="1188" spans="1:8" x14ac:dyDescent="0.2">
      <c r="A1188" s="12"/>
      <c r="B1188" t="s">
        <v>946</v>
      </c>
      <c r="C1188" s="5"/>
      <c r="G1188" s="5"/>
      <c r="H1188" s="5"/>
    </row>
    <row r="1189" spans="1:8" x14ac:dyDescent="0.2">
      <c r="A1189" s="12"/>
      <c r="C1189" s="5"/>
      <c r="G1189" s="5"/>
      <c r="H1189" s="5"/>
    </row>
    <row r="1190" spans="1:8" x14ac:dyDescent="0.2">
      <c r="A1190" s="8" t="s">
        <v>126</v>
      </c>
      <c r="C1190" s="5"/>
      <c r="G1190" s="5"/>
      <c r="H1190" s="5"/>
    </row>
    <row r="1191" spans="1:8" x14ac:dyDescent="0.2">
      <c r="A1191" s="10" t="s">
        <v>71</v>
      </c>
      <c r="B1191" s="7" t="s">
        <v>920</v>
      </c>
      <c r="C1191" s="28" t="s">
        <v>552</v>
      </c>
      <c r="G1191" s="28" t="s">
        <v>553</v>
      </c>
      <c r="H1191" s="42" t="s">
        <v>987</v>
      </c>
    </row>
    <row r="1192" spans="1:8" x14ac:dyDescent="0.2">
      <c r="A1192" s="12"/>
      <c r="C1192" s="5"/>
      <c r="G1192" s="5"/>
      <c r="H1192" s="5"/>
    </row>
    <row r="1193" spans="1:8" x14ac:dyDescent="0.2">
      <c r="A1193" s="11" t="s">
        <v>947</v>
      </c>
      <c r="B1193" s="11" t="s">
        <v>555</v>
      </c>
      <c r="C1193" s="70"/>
      <c r="D1193" s="74"/>
      <c r="E1193" s="74"/>
      <c r="F1193" s="74"/>
      <c r="G1193" s="70"/>
      <c r="H1193" s="55">
        <f>+C1193+G1193</f>
        <v>0</v>
      </c>
    </row>
    <row r="1194" spans="1:8" x14ac:dyDescent="0.2">
      <c r="B1194" s="11" t="s">
        <v>556</v>
      </c>
      <c r="C1194" s="70"/>
      <c r="D1194" s="74"/>
      <c r="E1194" s="74"/>
      <c r="F1194" s="74"/>
      <c r="G1194" s="70"/>
      <c r="H1194" s="55">
        <f t="shared" ref="H1194:H1223" si="0">+C1194+G1194</f>
        <v>0</v>
      </c>
    </row>
    <row r="1195" spans="1:8" x14ac:dyDescent="0.2">
      <c r="A1195" s="11" t="s">
        <v>948</v>
      </c>
      <c r="B1195" s="11" t="s">
        <v>558</v>
      </c>
      <c r="C1195" s="70"/>
      <c r="D1195" s="74"/>
      <c r="E1195" s="74"/>
      <c r="F1195" s="74"/>
      <c r="G1195" s="70"/>
      <c r="H1195" s="55">
        <f t="shared" si="0"/>
        <v>0</v>
      </c>
    </row>
    <row r="1196" spans="1:8" x14ac:dyDescent="0.2">
      <c r="A1196" s="11" t="s">
        <v>949</v>
      </c>
      <c r="B1196" s="11" t="s">
        <v>560</v>
      </c>
      <c r="C1196" s="70"/>
      <c r="D1196" s="74"/>
      <c r="E1196" s="74"/>
      <c r="F1196" s="74"/>
      <c r="G1196" s="70"/>
      <c r="H1196" s="55">
        <f t="shared" si="0"/>
        <v>0</v>
      </c>
    </row>
    <row r="1197" spans="1:8" x14ac:dyDescent="0.2">
      <c r="A1197" s="11" t="s">
        <v>950</v>
      </c>
      <c r="B1197" s="11" t="s">
        <v>1034</v>
      </c>
      <c r="C1197" s="70"/>
      <c r="D1197" s="74"/>
      <c r="E1197" s="74"/>
      <c r="F1197" s="74"/>
      <c r="G1197" s="70"/>
      <c r="H1197" s="55">
        <f t="shared" si="0"/>
        <v>0</v>
      </c>
    </row>
    <row r="1198" spans="1:8" x14ac:dyDescent="0.2">
      <c r="A1198" s="11" t="s">
        <v>951</v>
      </c>
      <c r="B1198" s="11" t="s">
        <v>564</v>
      </c>
      <c r="C1198" s="70"/>
      <c r="D1198" s="74"/>
      <c r="E1198" s="74"/>
      <c r="F1198" s="74"/>
      <c r="G1198" s="70"/>
      <c r="H1198" s="55">
        <f t="shared" si="0"/>
        <v>0</v>
      </c>
    </row>
    <row r="1199" spans="1:8" x14ac:dyDescent="0.2">
      <c r="B1199" s="11" t="s">
        <v>565</v>
      </c>
      <c r="C1199" s="70"/>
      <c r="D1199" s="74"/>
      <c r="E1199" s="74"/>
      <c r="F1199" s="74"/>
      <c r="G1199" s="70"/>
      <c r="H1199" s="55">
        <f t="shared" si="0"/>
        <v>0</v>
      </c>
    </row>
    <row r="1200" spans="1:8" x14ac:dyDescent="0.2">
      <c r="A1200" s="11" t="s">
        <v>952</v>
      </c>
      <c r="B1200" s="11" t="s">
        <v>567</v>
      </c>
      <c r="C1200" s="70"/>
      <c r="D1200" s="74"/>
      <c r="E1200" s="74"/>
      <c r="F1200" s="74"/>
      <c r="G1200" s="70"/>
      <c r="H1200" s="55">
        <f t="shared" si="0"/>
        <v>0</v>
      </c>
    </row>
    <row r="1201" spans="1:8" x14ac:dyDescent="0.2">
      <c r="A1201" s="11" t="s">
        <v>953</v>
      </c>
      <c r="B1201" s="11" t="s">
        <v>569</v>
      </c>
      <c r="C1201" s="70"/>
      <c r="D1201" s="74"/>
      <c r="E1201" s="74"/>
      <c r="F1201" s="74"/>
      <c r="G1201" s="70"/>
      <c r="H1201" s="55">
        <f t="shared" si="0"/>
        <v>0</v>
      </c>
    </row>
    <row r="1202" spans="1:8" x14ac:dyDescent="0.2">
      <c r="A1202" s="11" t="s">
        <v>954</v>
      </c>
      <c r="B1202" s="11" t="s">
        <v>1035</v>
      </c>
      <c r="C1202" s="70"/>
      <c r="D1202" s="74"/>
      <c r="E1202" s="74"/>
      <c r="F1202" s="74"/>
      <c r="G1202" s="70"/>
      <c r="H1202" s="55">
        <f t="shared" si="0"/>
        <v>0</v>
      </c>
    </row>
    <row r="1203" spans="1:8" x14ac:dyDescent="0.2">
      <c r="A1203" s="11" t="s">
        <v>955</v>
      </c>
      <c r="B1203" s="11" t="s">
        <v>986</v>
      </c>
      <c r="C1203" s="70"/>
      <c r="D1203" s="74"/>
      <c r="E1203" s="74"/>
      <c r="F1203" s="74"/>
      <c r="G1203" s="70"/>
      <c r="H1203" s="55">
        <f t="shared" si="0"/>
        <v>0</v>
      </c>
    </row>
    <row r="1204" spans="1:8" x14ac:dyDescent="0.2">
      <c r="A1204" s="11" t="s">
        <v>956</v>
      </c>
      <c r="B1204" s="11" t="s">
        <v>575</v>
      </c>
      <c r="C1204" s="70"/>
      <c r="D1204" s="74"/>
      <c r="E1204" s="74"/>
      <c r="F1204" s="74"/>
      <c r="G1204" s="70"/>
      <c r="H1204" s="55">
        <f t="shared" si="0"/>
        <v>0</v>
      </c>
    </row>
    <row r="1205" spans="1:8" x14ac:dyDescent="0.2">
      <c r="B1205" s="11" t="s">
        <v>576</v>
      </c>
      <c r="C1205" s="70"/>
      <c r="D1205" s="74"/>
      <c r="E1205" s="74"/>
      <c r="F1205" s="74"/>
      <c r="G1205" s="70"/>
      <c r="H1205" s="55">
        <f t="shared" si="0"/>
        <v>0</v>
      </c>
    </row>
    <row r="1206" spans="1:8" x14ac:dyDescent="0.2">
      <c r="A1206" s="11" t="s">
        <v>957</v>
      </c>
      <c r="B1206" s="11" t="s">
        <v>982</v>
      </c>
      <c r="C1206" s="70"/>
      <c r="D1206" s="74"/>
      <c r="E1206" s="74"/>
      <c r="F1206" s="74"/>
      <c r="G1206" s="70"/>
      <c r="H1206" s="55">
        <f t="shared" si="0"/>
        <v>0</v>
      </c>
    </row>
    <row r="1207" spans="1:8" x14ac:dyDescent="0.2">
      <c r="A1207" s="11" t="s">
        <v>958</v>
      </c>
      <c r="B1207" s="11" t="s">
        <v>580</v>
      </c>
      <c r="C1207" s="70"/>
      <c r="D1207" s="74"/>
      <c r="E1207" s="74"/>
      <c r="F1207" s="74"/>
      <c r="G1207" s="70"/>
      <c r="H1207" s="55">
        <f t="shared" si="0"/>
        <v>0</v>
      </c>
    </row>
    <row r="1208" spans="1:8" x14ac:dyDescent="0.2">
      <c r="A1208" s="11" t="s">
        <v>959</v>
      </c>
      <c r="B1208" s="11" t="s">
        <v>981</v>
      </c>
      <c r="C1208" s="70"/>
      <c r="D1208" s="74"/>
      <c r="E1208" s="74"/>
      <c r="F1208" s="74"/>
      <c r="G1208" s="70"/>
      <c r="H1208" s="55">
        <f t="shared" si="0"/>
        <v>0</v>
      </c>
    </row>
    <row r="1209" spans="1:8" x14ac:dyDescent="0.2">
      <c r="A1209" s="11" t="s">
        <v>960</v>
      </c>
      <c r="B1209" s="11" t="s">
        <v>983</v>
      </c>
      <c r="C1209" s="70"/>
      <c r="D1209" s="74"/>
      <c r="E1209" s="74"/>
      <c r="F1209" s="74"/>
      <c r="G1209" s="70"/>
      <c r="H1209" s="55">
        <f t="shared" si="0"/>
        <v>0</v>
      </c>
    </row>
    <row r="1210" spans="1:8" x14ac:dyDescent="0.2">
      <c r="A1210" s="11" t="s">
        <v>961</v>
      </c>
      <c r="B1210" s="11" t="s">
        <v>586</v>
      </c>
      <c r="C1210" s="70"/>
      <c r="D1210" s="74"/>
      <c r="E1210" s="74"/>
      <c r="F1210" s="74"/>
      <c r="G1210" s="70"/>
      <c r="H1210" s="55">
        <f t="shared" si="0"/>
        <v>0</v>
      </c>
    </row>
    <row r="1211" spans="1:8" x14ac:dyDescent="0.2">
      <c r="B1211" s="11" t="s">
        <v>977</v>
      </c>
      <c r="C1211" s="70"/>
      <c r="D1211" s="74"/>
      <c r="E1211" s="74"/>
      <c r="F1211" s="74"/>
      <c r="G1211" s="70"/>
      <c r="H1211" s="55">
        <f t="shared" si="0"/>
        <v>0</v>
      </c>
    </row>
    <row r="1212" spans="1:8" x14ac:dyDescent="0.2">
      <c r="A1212" s="11" t="s">
        <v>962</v>
      </c>
      <c r="B1212" s="11" t="s">
        <v>978</v>
      </c>
      <c r="C1212" s="70"/>
      <c r="D1212" s="74"/>
      <c r="E1212" s="74"/>
      <c r="F1212" s="74"/>
      <c r="G1212" s="70"/>
      <c r="H1212" s="55">
        <f t="shared" si="0"/>
        <v>0</v>
      </c>
    </row>
    <row r="1213" spans="1:8" x14ac:dyDescent="0.2">
      <c r="A1213" s="11" t="s">
        <v>963</v>
      </c>
      <c r="B1213" s="11" t="s">
        <v>979</v>
      </c>
      <c r="C1213" s="70"/>
      <c r="D1213" s="74"/>
      <c r="E1213" s="74"/>
      <c r="F1213" s="74"/>
      <c r="G1213" s="70"/>
      <c r="H1213" s="55">
        <f t="shared" si="0"/>
        <v>0</v>
      </c>
    </row>
    <row r="1214" spans="1:8" x14ac:dyDescent="0.2">
      <c r="A1214" s="11" t="s">
        <v>964</v>
      </c>
      <c r="B1214" s="11" t="s">
        <v>980</v>
      </c>
      <c r="C1214" s="70"/>
      <c r="D1214" s="74"/>
      <c r="E1214" s="74"/>
      <c r="F1214" s="74"/>
      <c r="G1214" s="70"/>
      <c r="H1214" s="55">
        <f t="shared" si="0"/>
        <v>0</v>
      </c>
    </row>
    <row r="1215" spans="1:8" x14ac:dyDescent="0.2">
      <c r="A1215" s="11" t="s">
        <v>965</v>
      </c>
      <c r="B1215" s="11" t="s">
        <v>595</v>
      </c>
      <c r="C1215" s="70"/>
      <c r="D1215" s="74"/>
      <c r="E1215" s="74"/>
      <c r="F1215" s="74"/>
      <c r="G1215" s="70"/>
      <c r="H1215" s="55">
        <f t="shared" si="0"/>
        <v>0</v>
      </c>
    </row>
    <row r="1216" spans="1:8" x14ac:dyDescent="0.2">
      <c r="B1216" s="11" t="s">
        <v>596</v>
      </c>
      <c r="C1216" s="70"/>
      <c r="D1216" s="74"/>
      <c r="E1216" s="74"/>
      <c r="F1216" s="74"/>
      <c r="G1216" s="70"/>
      <c r="H1216" s="55">
        <f t="shared" si="0"/>
        <v>0</v>
      </c>
    </row>
    <row r="1217" spans="1:8" x14ac:dyDescent="0.2">
      <c r="A1217" s="11" t="s">
        <v>966</v>
      </c>
      <c r="B1217" s="11" t="s">
        <v>1036</v>
      </c>
      <c r="C1217" s="70"/>
      <c r="D1217" s="74"/>
      <c r="E1217" s="74"/>
      <c r="F1217" s="74"/>
      <c r="G1217" s="70"/>
      <c r="H1217" s="55">
        <f t="shared" si="0"/>
        <v>0</v>
      </c>
    </row>
    <row r="1218" spans="1:8" x14ac:dyDescent="0.2">
      <c r="A1218" s="11" t="s">
        <v>967</v>
      </c>
      <c r="B1218" s="11" t="s">
        <v>600</v>
      </c>
      <c r="C1218" s="70"/>
      <c r="D1218" s="74"/>
      <c r="E1218" s="74"/>
      <c r="F1218" s="74"/>
      <c r="G1218" s="70"/>
      <c r="H1218" s="55">
        <f t="shared" si="0"/>
        <v>0</v>
      </c>
    </row>
    <row r="1219" spans="1:8" x14ac:dyDescent="0.2">
      <c r="A1219" s="11" t="s">
        <v>968</v>
      </c>
      <c r="B1219" s="11" t="s">
        <v>984</v>
      </c>
      <c r="C1219" s="70"/>
      <c r="D1219" s="74"/>
      <c r="E1219" s="74"/>
      <c r="F1219" s="74"/>
      <c r="G1219" s="70"/>
      <c r="H1219" s="55">
        <f t="shared" si="0"/>
        <v>0</v>
      </c>
    </row>
    <row r="1220" spans="1:8" x14ac:dyDescent="0.2">
      <c r="A1220" s="11" t="s">
        <v>969</v>
      </c>
      <c r="B1220" s="11" t="s">
        <v>1037</v>
      </c>
      <c r="C1220" s="70"/>
      <c r="D1220" s="74"/>
      <c r="E1220" s="74"/>
      <c r="F1220" s="74"/>
      <c r="G1220" s="70"/>
      <c r="H1220" s="55">
        <f t="shared" si="0"/>
        <v>0</v>
      </c>
    </row>
    <row r="1221" spans="1:8" x14ac:dyDescent="0.2">
      <c r="A1221" s="11" t="s">
        <v>970</v>
      </c>
      <c r="B1221" s="11" t="s">
        <v>1038</v>
      </c>
      <c r="C1221" s="70"/>
      <c r="D1221" s="74"/>
      <c r="E1221" s="74"/>
      <c r="F1221" s="74"/>
      <c r="G1221" s="70"/>
      <c r="H1221" s="55">
        <f t="shared" si="0"/>
        <v>0</v>
      </c>
    </row>
    <row r="1222" spans="1:8" x14ac:dyDescent="0.2">
      <c r="A1222" s="11" t="s">
        <v>971</v>
      </c>
      <c r="B1222" s="11" t="s">
        <v>985</v>
      </c>
      <c r="C1222" s="70"/>
      <c r="D1222" s="74"/>
      <c r="E1222" s="74"/>
      <c r="F1222" s="74"/>
      <c r="G1222" s="70"/>
      <c r="H1222" s="55">
        <f t="shared" si="0"/>
        <v>0</v>
      </c>
    </row>
    <row r="1223" spans="1:8" x14ac:dyDescent="0.2">
      <c r="A1223" s="11" t="s">
        <v>972</v>
      </c>
      <c r="B1223" s="11" t="s">
        <v>616</v>
      </c>
      <c r="C1223" s="70"/>
      <c r="D1223" s="74"/>
      <c r="E1223" s="74"/>
      <c r="F1223" s="74"/>
      <c r="G1223" s="70"/>
      <c r="H1223" s="55">
        <f t="shared" si="0"/>
        <v>0</v>
      </c>
    </row>
    <row r="1224" spans="1:8" x14ac:dyDescent="0.2">
      <c r="A1224" s="12"/>
      <c r="C1224" s="5"/>
      <c r="G1224" s="5"/>
      <c r="H1224" s="5"/>
    </row>
    <row r="1225" spans="1:8" ht="15.75" thickBot="1" x14ac:dyDescent="0.4">
      <c r="A1225" s="11"/>
      <c r="B1225" s="8" t="s">
        <v>973</v>
      </c>
      <c r="C1225" s="5"/>
      <c r="G1225" s="19"/>
      <c r="H1225" s="43"/>
    </row>
    <row r="1226" spans="1:8" ht="13.5" thickBot="1" x14ac:dyDescent="0.25">
      <c r="A1226" s="11"/>
      <c r="B1226" s="8" t="s">
        <v>974</v>
      </c>
      <c r="C1226" s="46">
        <f>SUM(C1193:C1223)</f>
        <v>0</v>
      </c>
      <c r="G1226" s="46">
        <f>SUM(G1193:G1223)</f>
        <v>0</v>
      </c>
      <c r="H1226" s="46">
        <f>SUM(H1193:H1223)</f>
        <v>0</v>
      </c>
    </row>
    <row r="1227" spans="1:8" x14ac:dyDescent="0.2">
      <c r="C1227" s="5"/>
      <c r="G1227" s="5"/>
      <c r="H1227" s="5"/>
    </row>
    <row r="1228" spans="1:8" x14ac:dyDescent="0.2">
      <c r="A1228" s="11" t="s">
        <v>976</v>
      </c>
      <c r="B1228" s="11" t="s">
        <v>975</v>
      </c>
      <c r="C1228" s="45"/>
      <c r="G1228" s="45"/>
      <c r="H1228" s="70"/>
    </row>
    <row r="1229" spans="1:8" x14ac:dyDescent="0.2">
      <c r="A1229" s="11" t="s">
        <v>989</v>
      </c>
      <c r="B1229" s="11" t="s">
        <v>988</v>
      </c>
      <c r="C1229" s="45"/>
      <c r="G1229" s="45"/>
      <c r="H1229" s="70"/>
    </row>
    <row r="1230" spans="1:8" ht="13.5" thickBot="1" x14ac:dyDescent="0.25">
      <c r="A1230" s="11" t="s">
        <v>991</v>
      </c>
      <c r="B1230" s="11" t="s">
        <v>990</v>
      </c>
      <c r="C1230" s="45"/>
      <c r="G1230" s="45"/>
      <c r="H1230" s="98"/>
    </row>
    <row r="1231" spans="1:8" ht="13.5" thickBot="1" x14ac:dyDescent="0.25">
      <c r="A1231" s="11"/>
      <c r="B1231" s="11"/>
      <c r="C1231" s="5"/>
      <c r="G1231" s="5"/>
      <c r="H1231" s="5"/>
    </row>
    <row r="1232" spans="1:8" ht="15.75" thickBot="1" x14ac:dyDescent="0.4">
      <c r="A1232" s="11"/>
      <c r="B1232" s="9" t="s">
        <v>868</v>
      </c>
      <c r="C1232" s="5"/>
      <c r="G1232" s="5"/>
      <c r="H1232" s="48"/>
    </row>
    <row r="1233" spans="1:8" x14ac:dyDescent="0.2">
      <c r="A1233" s="11"/>
      <c r="B1233" s="11"/>
      <c r="C1233" s="5"/>
      <c r="G1233" s="5"/>
      <c r="H1233" s="5"/>
    </row>
    <row r="1234" spans="1:8" x14ac:dyDescent="0.2">
      <c r="A1234" s="11"/>
      <c r="B1234" s="11"/>
      <c r="C1234" s="7" t="s">
        <v>869</v>
      </c>
      <c r="G1234" s="5"/>
      <c r="H1234" s="5"/>
    </row>
    <row r="1235" spans="1:8" x14ac:dyDescent="0.2">
      <c r="A1235" s="11"/>
      <c r="B1235" s="11"/>
      <c r="C1235" s="7"/>
      <c r="G1235" s="5"/>
      <c r="H1235" s="5"/>
    </row>
    <row r="1236" spans="1:8" x14ac:dyDescent="0.2">
      <c r="A1236" s="8" t="s">
        <v>126</v>
      </c>
      <c r="B1236" s="9"/>
      <c r="C1236" s="7"/>
      <c r="H1236" s="5"/>
    </row>
    <row r="1237" spans="1:8" x14ac:dyDescent="0.2">
      <c r="A1237" s="10" t="s">
        <v>71</v>
      </c>
      <c r="B1237" s="7" t="s">
        <v>127</v>
      </c>
      <c r="C1237" s="7"/>
      <c r="G1237" s="44" t="s">
        <v>890</v>
      </c>
      <c r="H1237" s="5"/>
    </row>
    <row r="1238" spans="1:8" x14ac:dyDescent="0.2">
      <c r="A1238" s="11"/>
      <c r="B1238" s="11"/>
      <c r="C1238" s="5"/>
      <c r="G1238" s="5"/>
      <c r="H1238" s="5"/>
    </row>
    <row r="1239" spans="1:8" x14ac:dyDescent="0.2">
      <c r="A1239" s="11" t="s">
        <v>993</v>
      </c>
      <c r="B1239" s="11" t="s">
        <v>992</v>
      </c>
      <c r="C1239" s="78"/>
      <c r="D1239" s="74"/>
      <c r="E1239" s="74"/>
      <c r="F1239" s="74"/>
      <c r="G1239" s="70"/>
      <c r="H1239" s="5"/>
    </row>
    <row r="1240" spans="1:8" x14ac:dyDescent="0.2">
      <c r="A1240" s="11" t="s">
        <v>995</v>
      </c>
      <c r="B1240" s="11" t="s">
        <v>994</v>
      </c>
      <c r="C1240" s="78"/>
      <c r="D1240" s="74"/>
      <c r="E1240" s="74"/>
      <c r="F1240" s="74"/>
      <c r="G1240" s="70"/>
      <c r="H1240" s="5"/>
    </row>
    <row r="1241" spans="1:8" x14ac:dyDescent="0.2">
      <c r="A1241" s="12"/>
      <c r="B1241" s="11" t="s">
        <v>996</v>
      </c>
      <c r="C1241" s="78"/>
      <c r="D1241" s="74"/>
      <c r="E1241" s="74"/>
      <c r="F1241" s="74"/>
      <c r="G1241" s="70"/>
      <c r="H1241" s="5"/>
    </row>
    <row r="1242" spans="1:8" x14ac:dyDescent="0.2">
      <c r="A1242" s="11" t="s">
        <v>998</v>
      </c>
      <c r="B1242" s="11" t="s">
        <v>997</v>
      </c>
      <c r="C1242" s="78"/>
      <c r="D1242" s="74"/>
      <c r="E1242" s="74"/>
      <c r="F1242" s="74"/>
      <c r="G1242" s="70"/>
      <c r="H1242" s="5"/>
    </row>
    <row r="1243" spans="1:8" x14ac:dyDescent="0.2">
      <c r="A1243" s="11" t="s">
        <v>1000</v>
      </c>
      <c r="B1243" s="11" t="s">
        <v>999</v>
      </c>
      <c r="C1243" s="78"/>
      <c r="D1243" s="74"/>
      <c r="E1243" s="74"/>
      <c r="F1243" s="74"/>
      <c r="G1243" s="72"/>
      <c r="H1243" s="5"/>
    </row>
    <row r="1244" spans="1:8" ht="13.5" thickBot="1" x14ac:dyDescent="0.25">
      <c r="A1244" s="11"/>
      <c r="B1244" s="12" t="s">
        <v>1007</v>
      </c>
      <c r="C1244" s="72"/>
      <c r="D1244" s="74"/>
      <c r="E1244" s="74"/>
      <c r="F1244" s="74"/>
      <c r="G1244" s="72"/>
      <c r="H1244" s="5"/>
    </row>
    <row r="1245" spans="1:8" x14ac:dyDescent="0.2">
      <c r="A1245" s="11"/>
      <c r="B1245" s="12" t="s">
        <v>1005</v>
      </c>
      <c r="C1245" s="99"/>
      <c r="D1245" s="74"/>
      <c r="E1245" s="74"/>
      <c r="F1245" s="74"/>
      <c r="G1245" s="72"/>
      <c r="H1245" s="5"/>
    </row>
    <row r="1246" spans="1:8" ht="13.5" thickBot="1" x14ac:dyDescent="0.25">
      <c r="A1246" s="12"/>
      <c r="B1246" s="12" t="s">
        <v>1006</v>
      </c>
      <c r="C1246" s="98"/>
      <c r="D1246" s="74"/>
      <c r="E1246" s="74"/>
      <c r="F1246" s="74"/>
      <c r="G1246" s="72"/>
      <c r="H1246" s="5"/>
    </row>
    <row r="1247" spans="1:8" ht="13.5" thickBot="1" x14ac:dyDescent="0.25">
      <c r="A1247" s="12"/>
      <c r="C1247" s="5"/>
      <c r="G1247" s="5"/>
      <c r="H1247" s="5"/>
    </row>
    <row r="1248" spans="1:8" ht="13.5" thickBot="1" x14ac:dyDescent="0.25">
      <c r="A1248" s="11" t="s">
        <v>78</v>
      </c>
      <c r="B1248" s="9" t="s">
        <v>629</v>
      </c>
      <c r="C1248" s="5"/>
      <c r="G1248" s="46">
        <f>SUM(C1244:C1246)</f>
        <v>0</v>
      </c>
      <c r="H1248" s="5"/>
    </row>
    <row r="1249" spans="1:8" ht="13.5" thickBot="1" x14ac:dyDescent="0.25">
      <c r="A1249" s="12"/>
      <c r="C1249" s="5"/>
      <c r="G1249" s="5"/>
      <c r="H1249" s="5"/>
    </row>
    <row r="1250" spans="1:8" ht="13.5" thickBot="1" x14ac:dyDescent="0.25">
      <c r="A1250" s="11" t="s">
        <v>1002</v>
      </c>
      <c r="B1250" s="11" t="s">
        <v>1001</v>
      </c>
      <c r="C1250" s="5"/>
      <c r="G1250" s="76"/>
      <c r="H1250" s="5"/>
    </row>
    <row r="1251" spans="1:8" ht="13.5" thickBot="1" x14ac:dyDescent="0.25">
      <c r="A1251" s="11" t="s">
        <v>1217</v>
      </c>
      <c r="B1251" s="11" t="s">
        <v>1218</v>
      </c>
      <c r="C1251" s="5"/>
      <c r="G1251" s="76"/>
      <c r="H1251" s="5"/>
    </row>
    <row r="1252" spans="1:8" ht="13.5" thickBot="1" x14ac:dyDescent="0.25">
      <c r="A1252" s="12"/>
      <c r="C1252" s="5"/>
      <c r="G1252" s="5"/>
      <c r="H1252" s="5"/>
    </row>
    <row r="1253" spans="1:8" ht="11.25" customHeight="1" thickBot="1" x14ac:dyDescent="0.25">
      <c r="A1253" s="12"/>
      <c r="B1253" s="9" t="s">
        <v>1004</v>
      </c>
      <c r="C1253" s="5"/>
      <c r="G1253" s="5"/>
      <c r="H1253" s="46">
        <f>SUM(G1239:G1251)</f>
        <v>0</v>
      </c>
    </row>
    <row r="1254" spans="1:8" x14ac:dyDescent="0.2">
      <c r="A1254" s="11"/>
      <c r="B1254" s="63" t="s">
        <v>1003</v>
      </c>
      <c r="C1254" s="5"/>
      <c r="G1254" s="5"/>
      <c r="H1254" s="5"/>
    </row>
  </sheetData>
  <mergeCells count="43">
    <mergeCell ref="A864:B864"/>
    <mergeCell ref="A859:B859"/>
    <mergeCell ref="A851:B851"/>
    <mergeCell ref="B4:C4"/>
    <mergeCell ref="A860:B860"/>
    <mergeCell ref="B3:C3"/>
    <mergeCell ref="C16:G16"/>
    <mergeCell ref="A849:B849"/>
    <mergeCell ref="A850:B850"/>
    <mergeCell ref="A852:B852"/>
    <mergeCell ref="A857:B857"/>
    <mergeCell ref="A858:B858"/>
    <mergeCell ref="A871:B871"/>
    <mergeCell ref="A872:B872"/>
    <mergeCell ref="B1013:C1013"/>
    <mergeCell ref="A866:B866"/>
    <mergeCell ref="A865:B865"/>
    <mergeCell ref="B1084:G1084"/>
    <mergeCell ref="A853:B853"/>
    <mergeCell ref="A854:B854"/>
    <mergeCell ref="A855:B855"/>
    <mergeCell ref="A856:B856"/>
    <mergeCell ref="B1014:C1014"/>
    <mergeCell ref="A867:B867"/>
    <mergeCell ref="A873:B873"/>
    <mergeCell ref="B1012:C1012"/>
    <mergeCell ref="A868:B868"/>
    <mergeCell ref="A862:B862"/>
    <mergeCell ref="A861:B861"/>
    <mergeCell ref="B1083:G1083"/>
    <mergeCell ref="A869:B869"/>
    <mergeCell ref="A870:B870"/>
    <mergeCell ref="A863:B863"/>
    <mergeCell ref="G1:H2"/>
    <mergeCell ref="A45:C45"/>
    <mergeCell ref="E51:G51"/>
    <mergeCell ref="E52:G52"/>
    <mergeCell ref="A1:C1"/>
    <mergeCell ref="B5:C5"/>
    <mergeCell ref="B8:C8"/>
    <mergeCell ref="C15:G15"/>
    <mergeCell ref="B6:C6"/>
    <mergeCell ref="B7:C7"/>
  </mergeCells>
  <phoneticPr fontId="0" type="noConversion"/>
  <pageMargins left="0" right="0" top="0" bottom="0" header="0" footer="0"/>
  <pageSetup scale="86" orientation="portrait" r:id="rId1"/>
  <headerFooter alignWithMargins="0">
    <oddFooter>Page &amp;P</oddFooter>
  </headerFooter>
  <rowBreaks count="25" manualBreakCount="25">
    <brk id="57" max="16383" man="1"/>
    <brk id="72" max="16383" man="1"/>
    <brk id="90" max="16383" man="1"/>
    <brk id="146" max="7" man="1"/>
    <brk id="198" max="16383" man="1"/>
    <brk id="254" max="7" man="1"/>
    <brk id="320" max="16383" man="1"/>
    <brk id="380" max="7" man="1"/>
    <brk id="439" max="7" man="1"/>
    <brk id="492" max="16383" man="1"/>
    <brk id="558" max="7" man="1"/>
    <brk id="604" max="16383" man="1"/>
    <brk id="664" max="16383" man="1"/>
    <brk id="699" max="16383" man="1"/>
    <brk id="755" max="7" man="1"/>
    <brk id="777" max="16383" man="1"/>
    <brk id="824" max="16383" man="1"/>
    <brk id="879" max="7" man="1"/>
    <brk id="950" max="16383" man="1"/>
    <brk id="1018" max="7" man="1"/>
    <brk id="1082" max="7" man="1"/>
    <brk id="1130" max="16383" man="1"/>
    <brk id="1185" max="16383" man="1"/>
    <brk id="1232" max="16383" man="1"/>
    <brk id="12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SBM-1FM.989</vt:lpstr>
      <vt:lpstr>'SBM-1FM.989'!Print_Area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J. Lutringer, Ed.D.</dc:creator>
  <cp:lastModifiedBy>David Elliott</cp:lastModifiedBy>
  <cp:lastPrinted>2021-02-24T21:38:14Z</cp:lastPrinted>
  <dcterms:created xsi:type="dcterms:W3CDTF">1998-01-08T18:38:54Z</dcterms:created>
  <dcterms:modified xsi:type="dcterms:W3CDTF">2023-04-14T14:57:25Z</dcterms:modified>
</cp:coreProperties>
</file>